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isk2\shigaku_zaidan\htdocs\files\eco\"/>
    </mc:Choice>
  </mc:AlternateContent>
  <xr:revisionPtr revIDLastSave="0" documentId="13_ncr:1_{3781F740-A043-4095-81A1-60CD6253CA9D}" xr6:coauthVersionLast="47" xr6:coauthVersionMax="47" xr10:uidLastSave="{00000000-0000-0000-0000-000000000000}"/>
  <bookViews>
    <workbookView xWindow="2085" yWindow="1305" windowWidth="20865" windowHeight="14205" xr2:uid="{00000000-000D-0000-FFFF-FFFF00000000}"/>
  </bookViews>
  <sheets>
    <sheet name="シート" sheetId="2" r:id="rId1"/>
    <sheet name="記入例 " sheetId="1" r:id="rId2"/>
    <sheet name="見積り 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4" i="3"/>
  <c r="F13" i="3" s="1"/>
  <c r="F15" i="3"/>
  <c r="E34" i="2"/>
  <c r="E30" i="2"/>
  <c r="U9" i="2"/>
  <c r="U9" i="1"/>
  <c r="U24" i="1" s="1"/>
  <c r="E30" i="1"/>
  <c r="E34" i="1"/>
  <c r="L11" i="2" l="1"/>
  <c r="N17" i="2" s="1"/>
  <c r="M34" i="2" s="1"/>
  <c r="S34" i="2" s="1"/>
  <c r="S36" i="2" s="1"/>
  <c r="F16" i="3"/>
  <c r="F17" i="3" s="1"/>
  <c r="L11" i="1"/>
  <c r="N17" i="1" s="1"/>
  <c r="M34" i="1" s="1"/>
  <c r="S34" i="1" s="1"/>
  <c r="S36" i="1" s="1"/>
  <c r="C11" i="1"/>
  <c r="C19" i="1" s="1"/>
  <c r="C11" i="2"/>
  <c r="C19" i="2" s="1"/>
  <c r="U24" i="2"/>
  <c r="F18" i="3"/>
  <c r="L19" i="2" l="1"/>
  <c r="E17" i="1"/>
  <c r="M30" i="1" s="1"/>
  <c r="S30" i="1" s="1"/>
  <c r="S32" i="1" s="1"/>
  <c r="L19" i="1"/>
  <c r="E17" i="2"/>
  <c r="M30" i="2" s="1"/>
  <c r="S30" i="2" s="1"/>
  <c r="S32" i="2" s="1"/>
</calcChain>
</file>

<file path=xl/sharedStrings.xml><?xml version="1.0" encoding="utf-8"?>
<sst xmlns="http://schemas.openxmlformats.org/spreadsheetml/2006/main" count="147" uniqueCount="67">
  <si>
    <t>〈共通経費の例〉</t>
    <rPh sb="1" eb="3">
      <t>キョウツウ</t>
    </rPh>
    <rPh sb="3" eb="5">
      <t>ケイヒ</t>
    </rPh>
    <rPh sb="6" eb="7">
      <t>レイ</t>
    </rPh>
    <phoneticPr fontId="2"/>
  </si>
  <si>
    <t>※マーカー以外の箇所は自動計算です</t>
    <rPh sb="5" eb="7">
      <t>イガイ</t>
    </rPh>
    <rPh sb="8" eb="10">
      <t>カショ</t>
    </rPh>
    <rPh sb="11" eb="13">
      <t>ジドウ</t>
    </rPh>
    <rPh sb="13" eb="15">
      <t>ケイサン</t>
    </rPh>
    <phoneticPr fontId="2"/>
  </si>
  <si>
    <r>
      <t>②.①で算出した、直接工事の「助成対象工事費」「助成対象外工事費」と
「共通経費」の合計を、</t>
    </r>
    <r>
      <rPr>
        <b/>
        <sz val="14"/>
        <color theme="1"/>
        <rFont val="ＭＳ Ｐゴシック"/>
        <family val="3"/>
        <charset val="128"/>
        <scheme val="minor"/>
      </rPr>
      <t>シートのマーカー部分</t>
    </r>
    <r>
      <rPr>
        <sz val="14"/>
        <color theme="1"/>
        <rFont val="ＭＳ Ｐゴシック"/>
        <family val="3"/>
        <charset val="128"/>
        <scheme val="minor"/>
      </rPr>
      <t>に入力する</t>
    </r>
    <rPh sb="4" eb="6">
      <t>サンシュツ</t>
    </rPh>
    <rPh sb="9" eb="11">
      <t>チョクセツ</t>
    </rPh>
    <rPh sb="11" eb="13">
      <t>コウジ</t>
    </rPh>
    <rPh sb="15" eb="17">
      <t>ジョセイ</t>
    </rPh>
    <rPh sb="17" eb="19">
      <t>タイショウ</t>
    </rPh>
    <rPh sb="19" eb="21">
      <t>コウジ</t>
    </rPh>
    <rPh sb="21" eb="22">
      <t>ヒ</t>
    </rPh>
    <rPh sb="24" eb="26">
      <t>ジョセイ</t>
    </rPh>
    <rPh sb="26" eb="29">
      <t>タイショウガイ</t>
    </rPh>
    <rPh sb="29" eb="31">
      <t>コウジ</t>
    </rPh>
    <rPh sb="31" eb="32">
      <t>ヒ</t>
    </rPh>
    <rPh sb="36" eb="38">
      <t>キョウツウ</t>
    </rPh>
    <rPh sb="38" eb="40">
      <t>ケイヒ</t>
    </rPh>
    <rPh sb="42" eb="44">
      <t>ゴウケイ</t>
    </rPh>
    <rPh sb="54" eb="56">
      <t>ブブン</t>
    </rPh>
    <rPh sb="57" eb="59">
      <t>ニュウリョク</t>
    </rPh>
    <phoneticPr fontId="2"/>
  </si>
  <si>
    <r>
      <t>①.</t>
    </r>
    <r>
      <rPr>
        <b/>
        <sz val="14"/>
        <color theme="1"/>
        <rFont val="ＭＳ Ｐゴシック"/>
        <family val="3"/>
        <charset val="128"/>
        <scheme val="minor"/>
      </rPr>
      <t>見積書</t>
    </r>
    <r>
      <rPr>
        <sz val="14"/>
        <color theme="1"/>
        <rFont val="ＭＳ Ｐゴシック"/>
        <family val="3"/>
        <charset val="128"/>
        <scheme val="minor"/>
      </rPr>
      <t>で、直接工事費の「助成対象工事費」と「助成対象外工事費」、
「共通経費」を区別し、それぞれの合計を算出する</t>
    </r>
    <rPh sb="2" eb="4">
      <t>ミツモ</t>
    </rPh>
    <rPh sb="4" eb="5">
      <t>ショ</t>
    </rPh>
    <rPh sb="7" eb="9">
      <t>チョクセツ</t>
    </rPh>
    <rPh sb="9" eb="11">
      <t>コウジ</t>
    </rPh>
    <rPh sb="11" eb="12">
      <t>ヒ</t>
    </rPh>
    <rPh sb="14" eb="16">
      <t>ジョセイ</t>
    </rPh>
    <rPh sb="16" eb="18">
      <t>タイショウ</t>
    </rPh>
    <rPh sb="18" eb="20">
      <t>コウジ</t>
    </rPh>
    <rPh sb="20" eb="21">
      <t>ヒ</t>
    </rPh>
    <rPh sb="24" eb="26">
      <t>ジョセイ</t>
    </rPh>
    <rPh sb="26" eb="29">
      <t>タイショウガイ</t>
    </rPh>
    <rPh sb="29" eb="31">
      <t>コウジ</t>
    </rPh>
    <rPh sb="31" eb="32">
      <t>ヒ</t>
    </rPh>
    <rPh sb="36" eb="38">
      <t>キョウツウ</t>
    </rPh>
    <rPh sb="38" eb="40">
      <t>ケイヒ</t>
    </rPh>
    <rPh sb="42" eb="44">
      <t>クベツ</t>
    </rPh>
    <rPh sb="51" eb="53">
      <t>ゴウケイ</t>
    </rPh>
    <rPh sb="54" eb="56">
      <t>サンシュツ</t>
    </rPh>
    <phoneticPr fontId="2"/>
  </si>
  <si>
    <t>〈シートの使い方〉</t>
    <rPh sb="5" eb="6">
      <t>ツカ</t>
    </rPh>
    <rPh sb="7" eb="8">
      <t>カタ</t>
    </rPh>
    <phoneticPr fontId="2"/>
  </si>
  <si>
    <t>(税込)</t>
    <rPh sb="1" eb="3">
      <t>ゼイコミ</t>
    </rPh>
    <phoneticPr fontId="2"/>
  </si>
  <si>
    <t>円</t>
    <rPh sb="0" eb="1">
      <t>エン</t>
    </rPh>
    <phoneticPr fontId="2"/>
  </si>
  <si>
    <t>⇒</t>
    <phoneticPr fontId="2"/>
  </si>
  <si>
    <t>(税抜)</t>
    <rPh sb="1" eb="3">
      <t>ゼイヌキ</t>
    </rPh>
    <phoneticPr fontId="2"/>
  </si>
  <si>
    <t>=</t>
    <phoneticPr fontId="2"/>
  </si>
  <si>
    <t>(D)</t>
    <phoneticPr fontId="2"/>
  </si>
  <si>
    <t>+</t>
    <phoneticPr fontId="2"/>
  </si>
  <si>
    <t>(B)</t>
    <phoneticPr fontId="2"/>
  </si>
  <si>
    <t>〇助成対象外経費</t>
    <rPh sb="1" eb="3">
      <t>ジョセイ</t>
    </rPh>
    <rPh sb="3" eb="6">
      <t>タイショウガイ</t>
    </rPh>
    <rPh sb="6" eb="8">
      <t>ケイヒ</t>
    </rPh>
    <phoneticPr fontId="2"/>
  </si>
  <si>
    <t>(C)</t>
    <phoneticPr fontId="2"/>
  </si>
  <si>
    <t>(A)</t>
    <phoneticPr fontId="2"/>
  </si>
  <si>
    <t>〇助成対象経費</t>
    <rPh sb="1" eb="3">
      <t>ジョセイ</t>
    </rPh>
    <rPh sb="3" eb="5">
      <t>タイショウ</t>
    </rPh>
    <rPh sb="5" eb="7">
      <t>ケイヒ</t>
    </rPh>
    <phoneticPr fontId="2"/>
  </si>
  <si>
    <t>◆按分調整後対象経費◆</t>
    <rPh sb="1" eb="3">
      <t>アンブン</t>
    </rPh>
    <rPh sb="3" eb="6">
      <t>チョウセイゴ</t>
    </rPh>
    <rPh sb="6" eb="8">
      <t>タイショウ</t>
    </rPh>
    <rPh sb="8" eb="10">
      <t>ケイヒ</t>
    </rPh>
    <phoneticPr fontId="2"/>
  </si>
  <si>
    <t>工事費合計</t>
    <rPh sb="0" eb="2">
      <t>コウジ</t>
    </rPh>
    <rPh sb="2" eb="3">
      <t>ヒ</t>
    </rPh>
    <rPh sb="3" eb="5">
      <t>ゴウケイ</t>
    </rPh>
    <phoneticPr fontId="2"/>
  </si>
  <si>
    <t>＝</t>
    <phoneticPr fontId="2"/>
  </si>
  <si>
    <t>%</t>
    <phoneticPr fontId="2"/>
  </si>
  <si>
    <t>：</t>
    <phoneticPr fontId="2"/>
  </si>
  <si>
    <t>：</t>
    <phoneticPr fontId="2"/>
  </si>
  <si>
    <t>共通経費計</t>
    <rPh sb="0" eb="2">
      <t>キョウツウ</t>
    </rPh>
    <rPh sb="2" eb="4">
      <t>ケイヒ</t>
    </rPh>
    <rPh sb="4" eb="5">
      <t>ケイ</t>
    </rPh>
    <phoneticPr fontId="2"/>
  </si>
  <si>
    <t>対象外</t>
    <rPh sb="0" eb="3">
      <t>タイショウガイ</t>
    </rPh>
    <phoneticPr fontId="2"/>
  </si>
  <si>
    <t>：</t>
    <phoneticPr fontId="2"/>
  </si>
  <si>
    <t>対象</t>
    <rPh sb="0" eb="2">
      <t>タイショウ</t>
    </rPh>
    <phoneticPr fontId="2"/>
  </si>
  <si>
    <t>〇共通経費</t>
    <rPh sb="1" eb="5">
      <t>キョウツウケイヒ</t>
    </rPh>
    <phoneticPr fontId="2"/>
  </si>
  <si>
    <t>＋</t>
    <phoneticPr fontId="2"/>
  </si>
  <si>
    <t>%</t>
    <phoneticPr fontId="2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</si>
  <si>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</si>
  <si>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助成対象外工事費</t>
    <rPh sb="0" eb="2">
      <t>ジョセイ</t>
    </rPh>
    <rPh sb="2" eb="5">
      <t>タイショウガイ</t>
    </rPh>
    <rPh sb="5" eb="7">
      <t>コウジ</t>
    </rPh>
    <rPh sb="7" eb="8">
      <t>ヒ</t>
    </rPh>
    <phoneticPr fontId="2"/>
  </si>
  <si>
    <t>助成対象工事費</t>
    <rPh sb="0" eb="2">
      <t>ジョセイ</t>
    </rPh>
    <rPh sb="2" eb="4">
      <t>タイショウ</t>
    </rPh>
    <rPh sb="4" eb="6">
      <t>コウジ</t>
    </rPh>
    <rPh sb="6" eb="7">
      <t>ヒ</t>
    </rPh>
    <phoneticPr fontId="2"/>
  </si>
  <si>
    <t>〇直接工事費</t>
    <rPh sb="1" eb="3">
      <t>チョクセツ</t>
    </rPh>
    <rPh sb="3" eb="5">
      <t>コウジ</t>
    </rPh>
    <rPh sb="5" eb="6">
      <t>ヒ</t>
    </rPh>
    <phoneticPr fontId="2"/>
  </si>
  <si>
    <t>◆見積り内訳◆</t>
    <rPh sb="1" eb="3">
      <t>ミツモ</t>
    </rPh>
    <rPh sb="4" eb="6">
      <t>ウチワケ</t>
    </rPh>
    <phoneticPr fontId="2"/>
  </si>
  <si>
    <t>【共通経費按分シート】</t>
    <rPh sb="1" eb="3">
      <t>キョウツウ</t>
    </rPh>
    <rPh sb="3" eb="5">
      <t>ケイヒ</t>
    </rPh>
    <rPh sb="5" eb="7">
      <t>アンブン</t>
    </rPh>
    <phoneticPr fontId="2"/>
  </si>
  <si>
    <t>(A)</t>
    <phoneticPr fontId="2"/>
  </si>
  <si>
    <t>%</t>
    <phoneticPr fontId="2"/>
  </si>
  <si>
    <t>＋</t>
    <phoneticPr fontId="2"/>
  </si>
  <si>
    <t>＝</t>
    <phoneticPr fontId="2"/>
  </si>
  <si>
    <t>+</t>
    <phoneticPr fontId="2"/>
  </si>
  <si>
    <t>(C)</t>
    <phoneticPr fontId="2"/>
  </si>
  <si>
    <t>=</t>
    <phoneticPr fontId="2"/>
  </si>
  <si>
    <t>(D)</t>
    <phoneticPr fontId="2"/>
  </si>
  <si>
    <t>①.見積書で、直接工事費の「助成対象工事費」と「助成対象外工事費」、
「共通経費」を区別し、それぞれの合計を算出する</t>
    <rPh sb="2" eb="4">
      <t>ミツモ</t>
    </rPh>
    <rPh sb="4" eb="5">
      <t>ショ</t>
    </rPh>
    <rPh sb="7" eb="9">
      <t>チョクセツ</t>
    </rPh>
    <rPh sb="9" eb="11">
      <t>コウジ</t>
    </rPh>
    <rPh sb="11" eb="12">
      <t>ヒ</t>
    </rPh>
    <rPh sb="14" eb="16">
      <t>ジョセイ</t>
    </rPh>
    <rPh sb="16" eb="18">
      <t>タイショウ</t>
    </rPh>
    <rPh sb="18" eb="20">
      <t>コウジ</t>
    </rPh>
    <rPh sb="20" eb="21">
      <t>ヒ</t>
    </rPh>
    <rPh sb="24" eb="26">
      <t>ジョセイ</t>
    </rPh>
    <rPh sb="26" eb="29">
      <t>タイショウガイ</t>
    </rPh>
    <rPh sb="29" eb="31">
      <t>コウジ</t>
    </rPh>
    <rPh sb="31" eb="32">
      <t>ヒ</t>
    </rPh>
    <rPh sb="36" eb="38">
      <t>キョウツウ</t>
    </rPh>
    <rPh sb="38" eb="40">
      <t>ケイヒ</t>
    </rPh>
    <rPh sb="42" eb="44">
      <t>クベツ</t>
    </rPh>
    <rPh sb="51" eb="53">
      <t>ゴウケイ</t>
    </rPh>
    <rPh sb="54" eb="56">
      <t>サンシュツ</t>
    </rPh>
    <phoneticPr fontId="2"/>
  </si>
  <si>
    <t>②.①で算出した、直接工事の「助成対象工事費」「助成対象外工事費」と
「共通経費」の合計を、シートのマーカー部分に入力する</t>
    <rPh sb="4" eb="6">
      <t>サンシュツ</t>
    </rPh>
    <rPh sb="9" eb="11">
      <t>チョクセツ</t>
    </rPh>
    <rPh sb="11" eb="13">
      <t>コウジ</t>
    </rPh>
    <rPh sb="15" eb="17">
      <t>ジョセイ</t>
    </rPh>
    <rPh sb="17" eb="19">
      <t>タイショウ</t>
    </rPh>
    <rPh sb="19" eb="21">
      <t>コウジ</t>
    </rPh>
    <rPh sb="21" eb="22">
      <t>ヒ</t>
    </rPh>
    <rPh sb="24" eb="26">
      <t>ジョセイ</t>
    </rPh>
    <rPh sb="26" eb="29">
      <t>タイショウガイ</t>
    </rPh>
    <rPh sb="29" eb="31">
      <t>コウジ</t>
    </rPh>
    <rPh sb="31" eb="32">
      <t>ヒ</t>
    </rPh>
    <rPh sb="36" eb="38">
      <t>キョウツウ</t>
    </rPh>
    <rPh sb="38" eb="40">
      <t>ケイヒ</t>
    </rPh>
    <rPh sb="42" eb="44">
      <t>ゴウケイ</t>
    </rPh>
    <rPh sb="54" eb="56">
      <t>ブブン</t>
    </rPh>
    <rPh sb="57" eb="59">
      <t>ニュウリョク</t>
    </rPh>
    <phoneticPr fontId="2"/>
  </si>
  <si>
    <t xml:space="preserve">                      　　　　 ※直接工事費と共通経費は上記のように、区別して合計を記入してください。</t>
    <rPh sb="28" eb="30">
      <t>チョクセツ</t>
    </rPh>
    <rPh sb="30" eb="32">
      <t>コウジ</t>
    </rPh>
    <rPh sb="32" eb="33">
      <t>ヒ</t>
    </rPh>
    <rPh sb="34" eb="36">
      <t>キョウツウ</t>
    </rPh>
    <rPh sb="36" eb="38">
      <t>ケイヒ</t>
    </rPh>
    <rPh sb="39" eb="41">
      <t>ジョウキ</t>
    </rPh>
    <rPh sb="46" eb="48">
      <t>クベツ</t>
    </rPh>
    <rPh sb="50" eb="52">
      <t>ゴウケイ</t>
    </rPh>
    <rPh sb="53" eb="55">
      <t>キニュウ</t>
    </rPh>
    <phoneticPr fontId="2"/>
  </si>
  <si>
    <t>【合計】</t>
    <rPh sb="1" eb="3">
      <t>ゴウケイ</t>
    </rPh>
    <phoneticPr fontId="2"/>
  </si>
  <si>
    <t>消費税</t>
    <rPh sb="0" eb="3">
      <t>ショウヒゼイ</t>
    </rPh>
    <phoneticPr fontId="2"/>
  </si>
  <si>
    <t>【小計】</t>
    <rPh sb="1" eb="3">
      <t>ショウケイ</t>
    </rPh>
    <phoneticPr fontId="2"/>
  </si>
  <si>
    <t>諸経費</t>
    <rPh sb="0" eb="3">
      <t>ショケイヒ</t>
    </rPh>
    <phoneticPr fontId="2"/>
  </si>
  <si>
    <t>式</t>
    <rPh sb="0" eb="1">
      <t>シキ</t>
    </rPh>
    <phoneticPr fontId="2"/>
  </si>
  <si>
    <t>共通仮設工事</t>
    <rPh sb="0" eb="2">
      <t>キョウツウ</t>
    </rPh>
    <rPh sb="2" eb="4">
      <t>カセツ</t>
    </rPh>
    <rPh sb="4" eb="6">
      <t>コウジ</t>
    </rPh>
    <phoneticPr fontId="2"/>
  </si>
  <si>
    <t>金額</t>
    <rPh sb="0" eb="1">
      <t>キン</t>
    </rPh>
    <rPh sb="1" eb="2">
      <t>ガク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</si>
  <si>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</si>
  <si>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</si>
  <si>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</si>
  <si>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工事名称</t>
    <rPh sb="0" eb="2">
      <t>コウジ</t>
    </rPh>
    <rPh sb="2" eb="4">
      <t>メイショウ</t>
    </rPh>
    <phoneticPr fontId="2"/>
  </si>
  <si>
    <t>NO.</t>
    <phoneticPr fontId="2"/>
  </si>
  <si>
    <t>御見積書（例）</t>
    <rPh sb="0" eb="1">
      <t>オン</t>
    </rPh>
    <rPh sb="1" eb="3">
      <t>ミツモ</t>
    </rPh>
    <rPh sb="3" eb="4">
      <t>ショ</t>
    </rPh>
    <rPh sb="5" eb="6">
      <t>レイ</t>
    </rPh>
    <phoneticPr fontId="2"/>
  </si>
  <si>
    <t>共通仮設工事・一般管理費・諸経費 等</t>
    <rPh sb="0" eb="2">
      <t>キョウツウ</t>
    </rPh>
    <rPh sb="2" eb="4">
      <t>カセツ</t>
    </rPh>
    <rPh sb="4" eb="6">
      <t>コウジ</t>
    </rPh>
    <rPh sb="7" eb="9">
      <t>イッパン</t>
    </rPh>
    <rPh sb="9" eb="12">
      <t>カンリヒ</t>
    </rPh>
    <rPh sb="17" eb="18">
      <t>ナド</t>
    </rPh>
    <phoneticPr fontId="2"/>
  </si>
  <si>
    <t>(税抜)</t>
    <rPh sb="1" eb="3">
      <t>ゼイヌキ</t>
    </rPh>
    <phoneticPr fontId="2"/>
  </si>
  <si>
    <t>件名　空調設備更新工事</t>
    <rPh sb="0" eb="2">
      <t>ケンメイ</t>
    </rPh>
    <rPh sb="3" eb="5">
      <t>クウチョウ</t>
    </rPh>
    <rPh sb="5" eb="7">
      <t>セツビ</t>
    </rPh>
    <rPh sb="7" eb="9">
      <t>コウシン</t>
    </rPh>
    <rPh sb="9" eb="11">
      <t>コウジ</t>
    </rPh>
    <phoneticPr fontId="2"/>
  </si>
  <si>
    <t>既存空調設備撤去工事</t>
    <rPh sb="0" eb="2">
      <t>キゾン</t>
    </rPh>
    <rPh sb="2" eb="4">
      <t>クウチョウ</t>
    </rPh>
    <rPh sb="4" eb="6">
      <t>セツビ</t>
    </rPh>
    <rPh sb="6" eb="10">
      <t>テッキョコウジ</t>
    </rPh>
    <phoneticPr fontId="2"/>
  </si>
  <si>
    <t>新規空調設備取付工事</t>
    <rPh sb="0" eb="4">
      <t>シンキクウチョウ</t>
    </rPh>
    <rPh sb="4" eb="6">
      <t>セツビ</t>
    </rPh>
    <rPh sb="6" eb="8">
      <t>トリツケ</t>
    </rPh>
    <rPh sb="8" eb="10">
      <t>コウジ</t>
    </rPh>
    <phoneticPr fontId="2"/>
  </si>
  <si>
    <t>電源工事</t>
    <rPh sb="0" eb="2">
      <t>デンゲン</t>
    </rPh>
    <rPh sb="2" eb="4">
      <t>コウジ</t>
    </rPh>
    <phoneticPr fontId="2"/>
  </si>
  <si>
    <t>増設空調設備取付工事
（対象外の機器及び工事）</t>
    <rPh sb="0" eb="4">
      <t>ゾウセツクウチョウ</t>
    </rPh>
    <rPh sb="4" eb="6">
      <t>セツビ</t>
    </rPh>
    <rPh sb="6" eb="8">
      <t>トリツケ</t>
    </rPh>
    <rPh sb="8" eb="10">
      <t>コウジ</t>
    </rPh>
    <rPh sb="12" eb="15">
      <t>タイショウガイ</t>
    </rPh>
    <rPh sb="16" eb="19">
      <t>キキオヨ</t>
    </rPh>
    <rPh sb="20" eb="22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</si>
</sst>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#,##0_);[Red]\(#,##0\)"/>
  </numFmts>
  <fonts count="2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Arial Unicode MS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9"/>
      <color theme="1"/>
      <name val="Arial Unicode MS"/>
      <family val="3"/>
      <charset val="128"/>
    </font>
    <font>
      <sz val="26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Arial Unicode MS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38" fontId="11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8" fillId="0" borderId="0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0" applyNumberFormat="1" applyFont="1" applyAlignment="1">
      <alignment horizontal="center" vertical="top"/>
    </xf>
    <xf numFmtId="176" fontId="20" fillId="0" borderId="0" xfId="2" applyNumberFormat="1" applyFont="1" applyBorder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76" fontId="20" fillId="0" borderId="1" xfId="2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top"/>
    </xf>
    <xf numFmtId="38" fontId="7" fillId="0" borderId="0" xfId="1" applyFont="1" applyAlignment="1">
      <alignment horizontal="center" vertical="center"/>
    </xf>
    <xf numFmtId="38" fontId="22" fillId="2" borderId="0" xfId="1" applyFont="1" applyFill="1" applyAlignment="1">
      <alignment vertical="center"/>
    </xf>
    <xf numFmtId="38" fontId="22" fillId="2" borderId="0" xfId="1" applyFont="1" applyFill="1" applyAlignment="1">
      <alignment vertical="top" textRotation="255"/>
    </xf>
    <xf numFmtId="38" fontId="14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38" fontId="14" fillId="0" borderId="0" xfId="1" applyFont="1" applyAlignment="1">
      <alignment vertical="center"/>
    </xf>
    <xf numFmtId="38" fontId="2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1" xfId="0" applyBorder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4" xfId="0" applyBorder="1"/>
    <xf numFmtId="38" fontId="3" fillId="0" borderId="5" xfId="1" applyFont="1" applyBorder="1" applyAlignment="1"/>
    <xf numFmtId="0" fontId="3" fillId="0" borderId="5" xfId="0" applyFont="1" applyBorder="1"/>
    <xf numFmtId="38" fontId="3" fillId="0" borderId="6" xfId="1" applyFont="1" applyBorder="1" applyAlignment="1"/>
    <xf numFmtId="0" fontId="3" fillId="0" borderId="6" xfId="0" applyFont="1" applyBorder="1"/>
    <xf numFmtId="0" fontId="0" fillId="0" borderId="5" xfId="0" applyBorder="1"/>
    <xf numFmtId="0" fontId="5" fillId="0" borderId="6" xfId="0" applyFont="1" applyBorder="1"/>
    <xf numFmtId="177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38" fontId="14" fillId="0" borderId="0" xfId="1" applyFont="1" applyBorder="1" applyAlignment="1">
      <alignment vertical="center"/>
    </xf>
    <xf numFmtId="0" fontId="3" fillId="0" borderId="8" xfId="0" applyFont="1" applyBorder="1" applyAlignment="1">
      <alignment wrapText="1"/>
    </xf>
    <xf numFmtId="38" fontId="14" fillId="0" borderId="0" xfId="1" applyFont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1" fillId="0" borderId="0" xfId="0" applyNumberFormat="1" applyFont="1" applyAlignment="1">
      <alignment vertical="center"/>
    </xf>
    <xf numFmtId="38" fontId="7" fillId="0" borderId="0" xfId="1" applyFont="1" applyAlignment="1">
      <alignment horizontal="center" vertical="center"/>
    </xf>
    <xf numFmtId="176" fontId="8" fillId="0" borderId="0" xfId="2" applyNumberFormat="1" applyFont="1" applyBorder="1" applyAlignment="1">
      <alignment horizontal="right" vertical="center"/>
    </xf>
    <xf numFmtId="10" fontId="20" fillId="0" borderId="0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20" fillId="0" borderId="1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1" fillId="3" borderId="0" xfId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38" fontId="11" fillId="3" borderId="0" xfId="1" applyFont="1" applyFill="1" applyBorder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20" fillId="0" borderId="0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38" fontId="22" fillId="2" borderId="0" xfId="1" applyFont="1" applyFill="1" applyAlignment="1">
      <alignment horizontal="center" vertical="top" textRotation="255"/>
    </xf>
    <xf numFmtId="38" fontId="8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38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38" fontId="11" fillId="0" borderId="0" xfId="0" applyNumberFormat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18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2028825</xdr:colOff>
      <xdr:row>14</xdr:row>
      <xdr:rowOff>142875</xdr:rowOff>
    </xdr:from>
    <xdr:to>
      <xdr:col>1</xdr:col>
      <xdr:colOff>2305051</xdr:colOff>
      <xdr:row>20</xdr:row>
      <xdr:rowOff>19051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 flipV="1">
          <a:off x="1371600" y="2714625"/>
          <a:ext cx="1" cy="90487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14</xdr:row>
      <xdr:rowOff>0</xdr:rowOff>
    </xdr:from>
    <xdr:to>
      <xdr:col>7</xdr:col>
      <xdr:colOff>190500</xdr:colOff>
      <xdr:row>20</xdr:row>
      <xdr:rowOff>66675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4229100" y="2571750"/>
          <a:ext cx="762000" cy="1095375"/>
        </a:xfrm>
        <a:prstGeom prst="straightConnector1">
          <a:avLst/>
        </a:prstGeom>
        <a:ln w="28575">
          <a:solidFill>
            <a:schemeClr val="tx1">
              <a:lumMod val="95000"/>
              <a:lumOff val="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8</xdr:row>
      <xdr:rowOff>266700</xdr:rowOff>
    </xdr:from>
    <xdr:to>
      <xdr:col>9</xdr:col>
      <xdr:colOff>676275</xdr:colOff>
      <xdr:row>10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639050" y="1685925"/>
          <a:ext cx="2447925" cy="41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/>
            <a:t>対象直接工事費計：</a:t>
          </a:r>
          <a:r>
            <a:rPr kumimoji="1" lang="en-US" altLang="ja-JP" sz="1100" b="1"/>
            <a:t>26,800,000</a:t>
          </a:r>
          <a:endParaRPr kumimoji="1" lang="ja-JP" altLang="en-US" sz="1100" b="1"/>
        </a:p>
      </xdr:txBody>
    </xdr:sp>
    <xdr:clientData/>
  </xdr:twoCellAnchor>
  <xdr:twoCellAnchor>
    <xdr:from>
      <xdr:col>6</xdr:col>
      <xdr:colOff>476249</xdr:colOff>
      <xdr:row>10</xdr:row>
      <xdr:rowOff>257175</xdr:rowOff>
    </xdr:from>
    <xdr:to>
      <xdr:col>9</xdr:col>
      <xdr:colOff>666750</xdr:colOff>
      <xdr:row>12</xdr:row>
      <xdr:rowOff>142875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629524" y="2228850"/>
          <a:ext cx="2447926" cy="438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外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直接工事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費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1,000,000</a:t>
          </a:r>
          <a:endParaRPr kumimoji="1" lang="ja-JP" altLang="en-US" sz="1100"/>
        </a:p>
      </xdr:txBody>
    </xdr:sp>
    <xdr:clientData/>
  </xdr:twoCellAnchor>
  <xdr:twoCellAnchor>
    <xdr:from>
      <xdr:col>6</xdr:col>
      <xdr:colOff>466725</xdr:colOff>
      <xdr:row>13</xdr:row>
      <xdr:rowOff>0</xdr:rowOff>
    </xdr:from>
    <xdr:to>
      <xdr:col>9</xdr:col>
      <xdr:colOff>666750</xdr:colOff>
      <xdr:row>14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620000" y="2800350"/>
          <a:ext cx="2457450" cy="4381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/>
            <a:t>共通経費計：</a:t>
          </a:r>
          <a:r>
            <a:rPr kumimoji="1" lang="en-US" altLang="ja-JP" sz="1100" b="1"/>
            <a:t>4,350,000</a:t>
          </a:r>
        </a:p>
      </xdr:txBody>
    </xdr:sp>
    <xdr:clientData/>
  </xdr:twoCellAnchor>
  <xdr:twoCellAnchor>
    <xdr:from>
      <xdr:col>6</xdr:col>
      <xdr:colOff>47627</xdr:colOff>
      <xdr:row>9</xdr:row>
      <xdr:rowOff>200025</xdr:rowOff>
    </xdr:from>
    <xdr:to>
      <xdr:col>6</xdr:col>
      <xdr:colOff>485775</xdr:colOff>
      <xdr:row>10</xdr:row>
      <xdr:rowOff>161925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stCxn id="6" idx="1"/>
        </xdr:cNvCxnSpPr>
      </xdr:nvCxnSpPr>
      <xdr:spPr>
        <a:xfrm flipH="1">
          <a:off x="7200902" y="1895475"/>
          <a:ext cx="438148" cy="238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19051</xdr:colOff>
      <xdr:row>9</xdr:row>
      <xdr:rowOff>200025</xdr:rowOff>
    </xdr:from>
    <xdr:to>
      <xdr:col>6</xdr:col>
      <xdr:colOff>485775</xdr:colOff>
      <xdr:row>11</xdr:row>
      <xdr:rowOff>161925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stCxn id="6" idx="1"/>
        </xdr:cNvCxnSpPr>
      </xdr:nvCxnSpPr>
      <xdr:spPr>
        <a:xfrm flipH="1">
          <a:off x="7172326" y="1895475"/>
          <a:ext cx="466724" cy="514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9</xdr:row>
      <xdr:rowOff>200025</xdr:rowOff>
    </xdr:from>
    <xdr:to>
      <xdr:col>6</xdr:col>
      <xdr:colOff>485775</xdr:colOff>
      <xdr:row>12</xdr:row>
      <xdr:rowOff>161925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stCxn id="6" idx="1"/>
        </xdr:cNvCxnSpPr>
      </xdr:nvCxnSpPr>
      <xdr:spPr>
        <a:xfrm flipH="1">
          <a:off x="7162800" y="1895475"/>
          <a:ext cx="476250" cy="790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200025</xdr:rowOff>
    </xdr:from>
    <xdr:to>
      <xdr:col>6</xdr:col>
      <xdr:colOff>476249</xdr:colOff>
      <xdr:row>13</xdr:row>
      <xdr:rowOff>161925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7" idx="1"/>
        </xdr:cNvCxnSpPr>
      </xdr:nvCxnSpPr>
      <xdr:spPr>
        <a:xfrm flipH="1">
          <a:off x="7153275" y="2447925"/>
          <a:ext cx="476249" cy="5143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13</xdr:row>
      <xdr:rowOff>219075</xdr:rowOff>
    </xdr:from>
    <xdr:to>
      <xdr:col>6</xdr:col>
      <xdr:colOff>466725</xdr:colOff>
      <xdr:row>14</xdr:row>
      <xdr:rowOff>161925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stCxn id="8" idx="1"/>
        </xdr:cNvCxnSpPr>
      </xdr:nvCxnSpPr>
      <xdr:spPr>
        <a:xfrm flipH="1">
          <a:off x="7162800" y="3019425"/>
          <a:ext cx="457200" cy="628650"/>
        </a:xfrm>
        <a:prstGeom prst="straightConnector1">
          <a:avLst/>
        </a:prstGeom>
        <a:ln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2238375</xdr:colOff>
      <xdr:row>10</xdr:row>
      <xdr:rowOff>38100</xdr:rowOff>
    </xdr:from>
    <xdr:to>
      <xdr:col>1</xdr:col>
      <xdr:colOff>2447925</xdr:colOff>
      <xdr:row>10</xdr:row>
      <xdr:rowOff>257175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371600" y="1752600"/>
          <a:ext cx="0" cy="133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2238375</xdr:colOff>
      <xdr:row>11</xdr:row>
      <xdr:rowOff>38100</xdr:rowOff>
    </xdr:from>
    <xdr:to>
      <xdr:col>1</xdr:col>
      <xdr:colOff>2447925</xdr:colOff>
      <xdr:row>11</xdr:row>
      <xdr:rowOff>257175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371600" y="1924050"/>
          <a:ext cx="0" cy="133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9</xdr:row>
      <xdr:rowOff>142875</xdr:rowOff>
    </xdr:from>
    <xdr:to>
      <xdr:col>6</xdr:col>
      <xdr:colOff>466725</xdr:colOff>
      <xdr:row>13</xdr:row>
      <xdr:rowOff>219075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8" idx="1"/>
        </xdr:cNvCxnSpPr>
      </xdr:nvCxnSpPr>
      <xdr:spPr>
        <a:xfrm flipH="1" flipV="1">
          <a:off x="7162800" y="1838325"/>
          <a:ext cx="457200" cy="1181100"/>
        </a:xfrm>
        <a:prstGeom prst="straightConnector1">
          <a:avLst/>
        </a:prstGeom>
        <a:ln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2238375</xdr:colOff>
      <xdr:row>12</xdr:row>
      <xdr:rowOff>38100</xdr:rowOff>
    </xdr:from>
    <xdr:to>
      <xdr:col>1</xdr:col>
      <xdr:colOff>2447925</xdr:colOff>
      <xdr:row>12</xdr:row>
      <xdr:rowOff>257175</xdr:rowOff>
    </xdr:to>
    <xdr:sp macro="" textlink="">
      <xdr:nvSpPr>
        <xdr:cNvPr id="19" name="円/楕円 14">
          <a:extLst>
            <a:ext uri="{FF2B5EF4-FFF2-40B4-BE49-F238E27FC236}">
              <a16:creationId xmlns:a16="http://schemas.microsoft.com/office/drawing/2014/main" id="{5A619189-74F8-4549-AB89-EB210B23325A}"/>
            </a:ext>
          </a:extLst>
        </xdr:cNvPr>
        <xdr:cNvSpPr/>
      </xdr:nvSpPr>
      <xdr:spPr>
        <a:xfrm>
          <a:off x="2895600" y="2562225"/>
          <a:ext cx="209550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2181225</xdr:colOff>
      <xdr:row>13</xdr:row>
      <xdr:rowOff>85725</xdr:rowOff>
    </xdr:from>
    <xdr:to>
      <xdr:col>1</xdr:col>
      <xdr:colOff>2466975</xdr:colOff>
      <xdr:row>13</xdr:row>
      <xdr:rowOff>361950</xdr:rowOff>
    </xdr:to>
    <xdr:sp macro="" textlink="">
      <xdr:nvSpPr>
        <xdr:cNvPr id="22" name="乗算記号 21">
          <a:extLst>
            <a:ext uri="{FF2B5EF4-FFF2-40B4-BE49-F238E27FC236}">
              <a16:creationId xmlns:a16="http://schemas.microsoft.com/office/drawing/2014/main" id="{2832E358-5E08-403B-9A39-36034A6EE845}"/>
            </a:ext>
          </a:extLst>
        </xdr:cNvPr>
        <xdr:cNvSpPr/>
      </xdr:nvSpPr>
      <xdr:spPr>
        <a:xfrm>
          <a:off x="2838450" y="2886075"/>
          <a:ext cx="285750" cy="276225"/>
        </a:xfrm>
        <a:prstGeom prst="mathMultiply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"/>
  <sheetViews>
    <sheetView tabSelected="1" zoomScale="85" zoomScaleNormal="85" workbookViewId="0">
      <selection activeCell="B1" sqref="B1:Y2"/>
    </sheetView>
  </sheetViews>
  <sheetFormatPr defaultColWidth="2.625" defaultRowHeight="18" customHeight="1"/>
  <cols>
    <col min="3" max="4" width="3.625" customWidth="1"/>
    <col min="5" max="9" width="4.125" customWidth="1"/>
    <col min="10" max="13" width="3.625" customWidth="1"/>
    <col min="14" max="18" width="4.125" customWidth="1"/>
    <col min="19" max="19" width="3.625" customWidth="1"/>
    <col min="20" max="20" width="4.125" hidden="1" customWidth="1"/>
    <col min="21" max="25" width="4.125" customWidth="1"/>
    <col min="26" max="30" width="3.625" customWidth="1"/>
  </cols>
  <sheetData>
    <row r="1" spans="1:32" ht="18" customHeight="1">
      <c r="B1" s="51" t="s">
        <v>35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33"/>
      <c r="AA1" s="32"/>
      <c r="AB1" s="32"/>
      <c r="AC1" s="32"/>
      <c r="AD1" s="32"/>
      <c r="AE1" s="32"/>
      <c r="AF1" s="32"/>
    </row>
    <row r="2" spans="1:32" ht="18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33"/>
      <c r="AA2" s="32"/>
      <c r="AB2" s="32"/>
      <c r="AC2" s="32"/>
      <c r="AD2" s="32"/>
      <c r="AE2" s="32"/>
      <c r="AF2" s="32"/>
    </row>
    <row r="3" spans="1:32" ht="15.95" customHeight="1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</row>
    <row r="4" spans="1:32" ht="15.9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T4" s="31"/>
    </row>
    <row r="5" spans="1:32" ht="15.95" customHeight="1">
      <c r="C5" s="53" t="s">
        <v>33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30"/>
    </row>
    <row r="6" spans="1:32" ht="12" customHeight="1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30"/>
    </row>
    <row r="7" spans="1:32" ht="14.1" customHeight="1">
      <c r="C7" s="54" t="s">
        <v>32</v>
      </c>
      <c r="D7" s="54"/>
      <c r="E7" s="54"/>
      <c r="F7" s="54"/>
      <c r="G7" s="54"/>
      <c r="H7" s="54"/>
      <c r="I7" s="54"/>
      <c r="J7" s="54"/>
      <c r="K7" s="56" t="s">
        <v>25</v>
      </c>
      <c r="L7" s="54" t="s">
        <v>31</v>
      </c>
      <c r="M7" s="54"/>
      <c r="N7" s="54"/>
      <c r="O7" s="54"/>
      <c r="P7" s="54"/>
      <c r="Q7" s="54"/>
      <c r="R7" s="54"/>
      <c r="S7" s="58"/>
      <c r="T7" s="25"/>
      <c r="U7" s="60" t="s">
        <v>30</v>
      </c>
      <c r="V7" s="60"/>
      <c r="W7" s="60"/>
      <c r="X7" s="60"/>
      <c r="Y7" s="60"/>
      <c r="Z7" s="24"/>
      <c r="AA7" s="29"/>
      <c r="AB7" s="29"/>
    </row>
    <row r="8" spans="1:32" ht="14.1" customHeight="1">
      <c r="C8" s="55"/>
      <c r="D8" s="55"/>
      <c r="E8" s="55"/>
      <c r="F8" s="55"/>
      <c r="G8" s="55"/>
      <c r="H8" s="55"/>
      <c r="I8" s="55"/>
      <c r="J8" s="55"/>
      <c r="K8" s="57"/>
      <c r="L8" s="55"/>
      <c r="M8" s="55"/>
      <c r="N8" s="55"/>
      <c r="O8" s="55"/>
      <c r="P8" s="55"/>
      <c r="Q8" s="55"/>
      <c r="R8" s="55"/>
      <c r="S8" s="59"/>
      <c r="T8" s="25"/>
      <c r="U8" s="60"/>
      <c r="V8" s="60"/>
      <c r="W8" s="60"/>
      <c r="X8" s="60"/>
      <c r="Y8" s="60"/>
      <c r="Z8" s="24"/>
      <c r="AA8" s="29"/>
      <c r="AB8" s="29"/>
    </row>
    <row r="9" spans="1:32" ht="18" customHeight="1">
      <c r="C9" s="73" t="s">
        <v>36</v>
      </c>
      <c r="D9" s="73"/>
      <c r="E9" s="74">
        <v>0</v>
      </c>
      <c r="F9" s="74"/>
      <c r="G9" s="74"/>
      <c r="H9" s="74"/>
      <c r="I9" s="74"/>
      <c r="J9" s="75" t="s">
        <v>6</v>
      </c>
      <c r="K9" s="56" t="s">
        <v>22</v>
      </c>
      <c r="L9" s="73" t="s">
        <v>12</v>
      </c>
      <c r="M9" s="73"/>
      <c r="N9" s="74">
        <v>0</v>
      </c>
      <c r="O9" s="74"/>
      <c r="P9" s="74"/>
      <c r="Q9" s="74"/>
      <c r="R9" s="74"/>
      <c r="S9" s="61" t="s">
        <v>6</v>
      </c>
      <c r="T9" s="23"/>
      <c r="U9" s="63">
        <f>E9+N9</f>
        <v>0</v>
      </c>
      <c r="V9" s="63"/>
      <c r="W9" s="63"/>
      <c r="X9" s="63"/>
      <c r="Y9" s="63"/>
      <c r="Z9" s="64" t="s">
        <v>6</v>
      </c>
      <c r="AA9" s="28"/>
    </row>
    <row r="10" spans="1:32" ht="18" customHeight="1">
      <c r="C10" s="73"/>
      <c r="D10" s="73"/>
      <c r="E10" s="74"/>
      <c r="F10" s="74"/>
      <c r="G10" s="74"/>
      <c r="H10" s="74"/>
      <c r="I10" s="74"/>
      <c r="J10" s="76"/>
      <c r="K10" s="57"/>
      <c r="L10" s="73"/>
      <c r="M10" s="73"/>
      <c r="N10" s="74"/>
      <c r="O10" s="74"/>
      <c r="P10" s="74"/>
      <c r="Q10" s="74"/>
      <c r="R10" s="74"/>
      <c r="S10" s="62"/>
      <c r="T10" s="22"/>
      <c r="U10" s="63"/>
      <c r="V10" s="63"/>
      <c r="W10" s="63"/>
      <c r="X10" s="63"/>
      <c r="Y10" s="63"/>
      <c r="Z10" s="64"/>
      <c r="AA10" s="28"/>
      <c r="AB10" s="27"/>
    </row>
    <row r="11" spans="1:32" ht="12" customHeight="1">
      <c r="C11" s="65" t="str">
        <f>IF(ISERROR(E9/U9*100),"0",E9/U9*100)</f>
        <v>0</v>
      </c>
      <c r="D11" s="65"/>
      <c r="E11" s="65"/>
      <c r="F11" s="65"/>
      <c r="G11" s="65"/>
      <c r="H11" s="65"/>
      <c r="I11" s="65"/>
      <c r="J11" s="66" t="s">
        <v>37</v>
      </c>
      <c r="K11" s="67" t="s">
        <v>22</v>
      </c>
      <c r="L11" s="65" t="str">
        <f>IF(ISERROR(N9/U9*100),"0",N9/U9*100)</f>
        <v>0</v>
      </c>
      <c r="M11" s="65"/>
      <c r="N11" s="65"/>
      <c r="O11" s="65"/>
      <c r="P11" s="65"/>
      <c r="Q11" s="65"/>
      <c r="R11" s="65"/>
      <c r="S11" s="69" t="s">
        <v>37</v>
      </c>
      <c r="T11" s="16"/>
    </row>
    <row r="12" spans="1:32" ht="12" customHeight="1">
      <c r="C12" s="65"/>
      <c r="D12" s="65"/>
      <c r="E12" s="65"/>
      <c r="F12" s="65"/>
      <c r="G12" s="65"/>
      <c r="H12" s="65"/>
      <c r="I12" s="65"/>
      <c r="J12" s="66"/>
      <c r="K12" s="68"/>
      <c r="L12" s="65"/>
      <c r="M12" s="65"/>
      <c r="N12" s="65"/>
      <c r="O12" s="65"/>
      <c r="P12" s="65"/>
      <c r="Q12" s="65"/>
      <c r="R12" s="65"/>
      <c r="S12" s="69"/>
      <c r="T12" s="16"/>
      <c r="W12" s="70" t="s">
        <v>38</v>
      </c>
      <c r="X12" s="71"/>
    </row>
    <row r="13" spans="1:32" ht="18" customHeight="1">
      <c r="C13" s="53" t="s">
        <v>27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72"/>
      <c r="T13" s="26"/>
      <c r="W13" s="71"/>
      <c r="X13" s="71"/>
    </row>
    <row r="14" spans="1:32" ht="12" customHeight="1"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72"/>
      <c r="T14" s="26"/>
    </row>
    <row r="15" spans="1:32" ht="14.1" customHeight="1">
      <c r="C15" s="54" t="s">
        <v>26</v>
      </c>
      <c r="D15" s="54"/>
      <c r="E15" s="54"/>
      <c r="F15" s="54"/>
      <c r="G15" s="54"/>
      <c r="H15" s="54"/>
      <c r="I15" s="54"/>
      <c r="J15" s="54"/>
      <c r="K15" s="56" t="s">
        <v>22</v>
      </c>
      <c r="L15" s="54" t="s">
        <v>24</v>
      </c>
      <c r="M15" s="54"/>
      <c r="N15" s="54"/>
      <c r="O15" s="54"/>
      <c r="P15" s="54"/>
      <c r="Q15" s="54"/>
      <c r="R15" s="54"/>
      <c r="S15" s="58"/>
      <c r="T15" s="25"/>
      <c r="U15" s="60" t="s">
        <v>23</v>
      </c>
      <c r="V15" s="60"/>
      <c r="W15" s="60"/>
      <c r="X15" s="60"/>
      <c r="Y15" s="60"/>
      <c r="Z15" s="24"/>
    </row>
    <row r="16" spans="1:32" ht="14.1" customHeight="1">
      <c r="C16" s="55"/>
      <c r="D16" s="55"/>
      <c r="E16" s="55"/>
      <c r="F16" s="55"/>
      <c r="G16" s="55"/>
      <c r="H16" s="55"/>
      <c r="I16" s="55"/>
      <c r="J16" s="55"/>
      <c r="K16" s="56"/>
      <c r="L16" s="55"/>
      <c r="M16" s="55"/>
      <c r="N16" s="55"/>
      <c r="O16" s="55"/>
      <c r="P16" s="55"/>
      <c r="Q16" s="55"/>
      <c r="R16" s="55"/>
      <c r="S16" s="59"/>
      <c r="T16" s="25"/>
      <c r="U16" s="60"/>
      <c r="V16" s="60"/>
      <c r="W16" s="60"/>
      <c r="X16" s="60"/>
      <c r="Y16" s="60"/>
      <c r="Z16" s="24"/>
    </row>
    <row r="17" spans="1:27" ht="18" customHeight="1">
      <c r="C17" s="73" t="s">
        <v>14</v>
      </c>
      <c r="D17" s="73"/>
      <c r="E17" s="77">
        <f>U17*C11/100</f>
        <v>0</v>
      </c>
      <c r="F17" s="77"/>
      <c r="G17" s="77"/>
      <c r="H17" s="77"/>
      <c r="I17" s="77"/>
      <c r="J17" s="75" t="s">
        <v>6</v>
      </c>
      <c r="K17" s="56" t="s">
        <v>22</v>
      </c>
      <c r="L17" s="73" t="s">
        <v>10</v>
      </c>
      <c r="M17" s="73"/>
      <c r="N17" s="77">
        <f>U17*L11/100</f>
        <v>0</v>
      </c>
      <c r="O17" s="77"/>
      <c r="P17" s="77"/>
      <c r="Q17" s="77"/>
      <c r="R17" s="77"/>
      <c r="S17" s="61" t="s">
        <v>6</v>
      </c>
      <c r="T17" s="23"/>
      <c r="U17" s="78">
        <v>0</v>
      </c>
      <c r="V17" s="78"/>
      <c r="W17" s="78"/>
      <c r="X17" s="78"/>
      <c r="Y17" s="78"/>
      <c r="Z17" s="64" t="s">
        <v>6</v>
      </c>
    </row>
    <row r="18" spans="1:27" ht="18" customHeight="1">
      <c r="C18" s="73"/>
      <c r="D18" s="73"/>
      <c r="E18" s="77"/>
      <c r="F18" s="77"/>
      <c r="G18" s="77"/>
      <c r="H18" s="77"/>
      <c r="I18" s="77"/>
      <c r="J18" s="76"/>
      <c r="K18" s="56"/>
      <c r="L18" s="73"/>
      <c r="M18" s="73"/>
      <c r="N18" s="77"/>
      <c r="O18" s="77"/>
      <c r="P18" s="77"/>
      <c r="Q18" s="77"/>
      <c r="R18" s="77"/>
      <c r="S18" s="62"/>
      <c r="T18" s="22"/>
      <c r="U18" s="78"/>
      <c r="V18" s="78"/>
      <c r="W18" s="78"/>
      <c r="X18" s="78"/>
      <c r="Y18" s="78"/>
      <c r="Z18" s="64"/>
    </row>
    <row r="19" spans="1:27" ht="12" customHeight="1">
      <c r="C19" s="79" t="str">
        <f>C11</f>
        <v>0</v>
      </c>
      <c r="D19" s="80"/>
      <c r="E19" s="80"/>
      <c r="F19" s="80"/>
      <c r="G19" s="80"/>
      <c r="H19" s="80"/>
      <c r="I19" s="80"/>
      <c r="J19" s="81" t="s">
        <v>29</v>
      </c>
      <c r="K19" s="82" t="s">
        <v>25</v>
      </c>
      <c r="L19" s="79" t="str">
        <f>L11</f>
        <v>0</v>
      </c>
      <c r="M19" s="80"/>
      <c r="N19" s="80"/>
      <c r="O19" s="80"/>
      <c r="P19" s="80"/>
      <c r="Q19" s="80"/>
      <c r="R19" s="80"/>
      <c r="S19" s="69" t="s">
        <v>29</v>
      </c>
      <c r="T19" s="16"/>
      <c r="U19" s="20"/>
      <c r="V19" s="20"/>
      <c r="X19" s="21"/>
      <c r="Y19" s="20"/>
      <c r="Z19" s="19"/>
    </row>
    <row r="20" spans="1:27" ht="12" customHeight="1">
      <c r="C20" s="80"/>
      <c r="D20" s="80"/>
      <c r="E20" s="80"/>
      <c r="F20" s="80"/>
      <c r="G20" s="80"/>
      <c r="H20" s="80"/>
      <c r="I20" s="80"/>
      <c r="J20" s="81"/>
      <c r="K20" s="82"/>
      <c r="L20" s="80"/>
      <c r="M20" s="80"/>
      <c r="N20" s="80"/>
      <c r="O20" s="80"/>
      <c r="P20" s="80"/>
      <c r="Q20" s="80"/>
      <c r="R20" s="80"/>
      <c r="S20" s="69"/>
      <c r="T20" s="16"/>
      <c r="U20" s="20"/>
      <c r="V20" s="20"/>
      <c r="W20" s="83" t="s">
        <v>39</v>
      </c>
      <c r="X20" s="83"/>
      <c r="Y20" s="20"/>
      <c r="Z20" s="19"/>
    </row>
    <row r="21" spans="1:27" ht="14.1" customHeight="1">
      <c r="C21" s="53"/>
      <c r="D21" s="53"/>
      <c r="E21" s="53"/>
      <c r="F21" s="53"/>
      <c r="G21" s="53"/>
      <c r="H21" s="53"/>
      <c r="I21" s="53"/>
      <c r="J21" s="53"/>
      <c r="K21" s="18"/>
      <c r="L21" s="17"/>
      <c r="M21" s="17"/>
      <c r="N21" s="17"/>
      <c r="O21" s="17"/>
      <c r="P21" s="17"/>
      <c r="Q21" s="17"/>
      <c r="R21" s="17"/>
      <c r="S21" s="12"/>
      <c r="T21" s="16"/>
      <c r="V21" s="9"/>
      <c r="W21" s="83"/>
      <c r="X21" s="83"/>
      <c r="Y21" s="9"/>
    </row>
    <row r="22" spans="1:27" ht="14.1" customHeight="1">
      <c r="D22" s="14"/>
      <c r="E22" s="84"/>
      <c r="F22" s="84"/>
      <c r="G22" s="84"/>
      <c r="H22" s="84"/>
      <c r="I22" s="84"/>
      <c r="J22" s="84"/>
      <c r="K22" s="12"/>
      <c r="L22" s="85"/>
      <c r="M22" s="85"/>
      <c r="N22" s="85"/>
      <c r="O22" s="85"/>
      <c r="P22" s="85"/>
      <c r="Q22" s="85"/>
      <c r="R22" s="10"/>
      <c r="T22" s="9"/>
      <c r="U22" s="86" t="s">
        <v>18</v>
      </c>
      <c r="V22" s="86"/>
      <c r="W22" s="86"/>
      <c r="X22" s="86"/>
      <c r="Y22" s="86"/>
      <c r="Z22" s="15"/>
    </row>
    <row r="23" spans="1:27" ht="14.1" customHeight="1">
      <c r="D23" s="14"/>
      <c r="E23" s="13"/>
      <c r="F23" s="13"/>
      <c r="G23" s="13"/>
      <c r="H23" s="13"/>
      <c r="I23" s="13"/>
      <c r="J23" s="13"/>
      <c r="K23" s="12"/>
      <c r="L23" s="11"/>
      <c r="M23" s="11"/>
      <c r="N23" s="11"/>
      <c r="O23" s="11"/>
      <c r="P23" s="11"/>
      <c r="Q23" s="11"/>
      <c r="R23" s="10"/>
      <c r="T23" s="9"/>
      <c r="U23" s="86"/>
      <c r="V23" s="86"/>
      <c r="W23" s="86"/>
      <c r="X23" s="86"/>
      <c r="Y23" s="86"/>
      <c r="Z23" s="15"/>
    </row>
    <row r="24" spans="1:27" ht="14.1" customHeight="1">
      <c r="D24" s="14"/>
      <c r="E24" s="13"/>
      <c r="F24" s="13"/>
      <c r="G24" s="13"/>
      <c r="H24" s="13"/>
      <c r="I24" s="13"/>
      <c r="J24" s="13"/>
      <c r="K24" s="12"/>
      <c r="L24" s="11"/>
      <c r="M24" s="11"/>
      <c r="N24" s="11"/>
      <c r="O24" s="11"/>
      <c r="P24" s="11"/>
      <c r="Q24" s="11"/>
      <c r="R24" s="10"/>
      <c r="T24" s="9"/>
      <c r="U24" s="77">
        <f>U9+U17</f>
        <v>0</v>
      </c>
      <c r="V24" s="77"/>
      <c r="W24" s="77"/>
      <c r="X24" s="77"/>
      <c r="Y24" s="77"/>
      <c r="Z24" s="87" t="s">
        <v>6</v>
      </c>
    </row>
    <row r="25" spans="1:27" ht="14.1" customHeight="1">
      <c r="D25" s="14"/>
      <c r="E25" s="13"/>
      <c r="F25" s="13"/>
      <c r="G25" s="13"/>
      <c r="H25" s="13"/>
      <c r="I25" s="13"/>
      <c r="J25" s="13"/>
      <c r="K25" s="12"/>
      <c r="L25" s="11"/>
      <c r="M25" s="11"/>
      <c r="N25" s="11"/>
      <c r="O25" s="11"/>
      <c r="P25" s="11"/>
      <c r="Q25" s="11"/>
      <c r="R25" s="10"/>
      <c r="T25" s="9"/>
      <c r="U25" s="77"/>
      <c r="V25" s="77"/>
      <c r="W25" s="77"/>
      <c r="X25" s="77"/>
      <c r="Y25" s="77"/>
      <c r="Z25" s="87"/>
    </row>
    <row r="26" spans="1:27" ht="15.95" customHeight="1">
      <c r="A26" s="52" t="s">
        <v>17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U26" s="9"/>
      <c r="V26" s="9"/>
      <c r="W26" s="9"/>
      <c r="Y26" s="50" t="s">
        <v>61</v>
      </c>
      <c r="Z26" s="50"/>
    </row>
    <row r="27" spans="1:27" ht="15.95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X27" s="48"/>
      <c r="Y27" s="50"/>
      <c r="Z27" s="50"/>
    </row>
    <row r="28" spans="1:27" ht="18" customHeight="1">
      <c r="C28" s="92" t="s">
        <v>16</v>
      </c>
      <c r="D28" s="92"/>
      <c r="E28" s="92"/>
      <c r="F28" s="92"/>
      <c r="G28" s="92"/>
      <c r="H28" s="92"/>
      <c r="I28" s="92"/>
    </row>
    <row r="29" spans="1:27" ht="18" customHeight="1">
      <c r="C29" s="92"/>
      <c r="D29" s="92"/>
      <c r="E29" s="92"/>
      <c r="F29" s="92"/>
      <c r="G29" s="92"/>
      <c r="H29" s="92"/>
      <c r="I29" s="92"/>
    </row>
    <row r="30" spans="1:27" ht="18" customHeight="1">
      <c r="C30" s="73" t="s">
        <v>15</v>
      </c>
      <c r="D30" s="73"/>
      <c r="E30" s="93">
        <f>E9</f>
        <v>0</v>
      </c>
      <c r="F30" s="93"/>
      <c r="G30" s="93"/>
      <c r="H30" s="93"/>
      <c r="I30" s="93"/>
      <c r="J30" s="70" t="s">
        <v>40</v>
      </c>
      <c r="K30" s="73" t="s">
        <v>41</v>
      </c>
      <c r="L30" s="73"/>
      <c r="M30" s="93">
        <f>E17</f>
        <v>0</v>
      </c>
      <c r="N30" s="95"/>
      <c r="O30" s="95"/>
      <c r="P30" s="95"/>
      <c r="Q30" s="95"/>
      <c r="R30" s="67" t="s">
        <v>42</v>
      </c>
      <c r="S30" s="89">
        <f>E30+M30</f>
        <v>0</v>
      </c>
      <c r="T30" s="89"/>
      <c r="U30" s="89"/>
      <c r="V30" s="89"/>
      <c r="W30" s="89"/>
      <c r="X30" s="89"/>
      <c r="Y30" s="90" t="s">
        <v>6</v>
      </c>
      <c r="Z30" s="101" t="s">
        <v>8</v>
      </c>
      <c r="AA30" s="98"/>
    </row>
    <row r="31" spans="1:27" ht="18" customHeight="1">
      <c r="C31" s="73"/>
      <c r="D31" s="73"/>
      <c r="E31" s="93"/>
      <c r="F31" s="93"/>
      <c r="G31" s="93"/>
      <c r="H31" s="93"/>
      <c r="I31" s="93"/>
      <c r="J31" s="71"/>
      <c r="K31" s="73"/>
      <c r="L31" s="73"/>
      <c r="M31" s="95"/>
      <c r="N31" s="95"/>
      <c r="O31" s="95"/>
      <c r="P31" s="95"/>
      <c r="Q31" s="95"/>
      <c r="R31" s="68"/>
      <c r="S31" s="89"/>
      <c r="T31" s="89"/>
      <c r="U31" s="89"/>
      <c r="V31" s="89"/>
      <c r="W31" s="89"/>
      <c r="X31" s="89"/>
      <c r="Y31" s="91"/>
      <c r="Z31" s="98"/>
      <c r="AA31" s="98"/>
    </row>
    <row r="32" spans="1:27" ht="18" customHeight="1">
      <c r="C32" s="92" t="s">
        <v>13</v>
      </c>
      <c r="D32" s="92"/>
      <c r="E32" s="92"/>
      <c r="F32" s="92"/>
      <c r="G32" s="92"/>
      <c r="H32" s="92"/>
      <c r="I32" s="92"/>
      <c r="J32" s="92"/>
      <c r="R32" s="73" t="s">
        <v>7</v>
      </c>
      <c r="S32" s="80">
        <f>S30*1.1</f>
        <v>0</v>
      </c>
      <c r="T32" s="80"/>
      <c r="U32" s="80"/>
      <c r="V32" s="80"/>
      <c r="W32" s="80"/>
      <c r="X32" s="80"/>
      <c r="Y32" s="90" t="s">
        <v>6</v>
      </c>
      <c r="Z32" s="98" t="s">
        <v>5</v>
      </c>
      <c r="AA32" s="98"/>
    </row>
    <row r="33" spans="2:27" ht="18" customHeight="1">
      <c r="C33" s="92"/>
      <c r="D33" s="92"/>
      <c r="E33" s="92"/>
      <c r="F33" s="92"/>
      <c r="G33" s="92"/>
      <c r="H33" s="92"/>
      <c r="I33" s="92"/>
      <c r="J33" s="92"/>
      <c r="R33" s="100"/>
      <c r="S33" s="80"/>
      <c r="T33" s="80"/>
      <c r="U33" s="80"/>
      <c r="V33" s="80"/>
      <c r="W33" s="80"/>
      <c r="X33" s="80"/>
      <c r="Y33" s="91"/>
      <c r="Z33" s="98"/>
      <c r="AA33" s="98"/>
    </row>
    <row r="34" spans="2:27" ht="18" customHeight="1">
      <c r="C34" s="73" t="s">
        <v>12</v>
      </c>
      <c r="D34" s="73"/>
      <c r="E34" s="93">
        <f>N9</f>
        <v>0</v>
      </c>
      <c r="F34" s="93"/>
      <c r="G34" s="93"/>
      <c r="H34" s="93"/>
      <c r="I34" s="93"/>
      <c r="J34" s="70" t="s">
        <v>40</v>
      </c>
      <c r="K34" s="73" t="s">
        <v>43</v>
      </c>
      <c r="L34" s="73"/>
      <c r="M34" s="94">
        <f>N17</f>
        <v>0</v>
      </c>
      <c r="N34" s="94"/>
      <c r="O34" s="94"/>
      <c r="P34" s="94"/>
      <c r="Q34" s="94"/>
      <c r="R34" s="67" t="s">
        <v>42</v>
      </c>
      <c r="S34" s="89">
        <f>E34+M34</f>
        <v>0</v>
      </c>
      <c r="T34" s="89"/>
      <c r="U34" s="89"/>
      <c r="V34" s="89"/>
      <c r="W34" s="89"/>
      <c r="X34" s="89"/>
      <c r="Y34" s="90" t="s">
        <v>6</v>
      </c>
      <c r="Z34" s="98" t="s">
        <v>8</v>
      </c>
      <c r="AA34" s="98"/>
    </row>
    <row r="35" spans="2:27" ht="18" customHeight="1">
      <c r="C35" s="73"/>
      <c r="D35" s="73"/>
      <c r="E35" s="93"/>
      <c r="F35" s="93"/>
      <c r="G35" s="93"/>
      <c r="H35" s="93"/>
      <c r="I35" s="93"/>
      <c r="J35" s="70"/>
      <c r="K35" s="73"/>
      <c r="L35" s="73"/>
      <c r="M35" s="94"/>
      <c r="N35" s="94"/>
      <c r="O35" s="94"/>
      <c r="P35" s="94"/>
      <c r="Q35" s="94"/>
      <c r="R35" s="67"/>
      <c r="S35" s="89"/>
      <c r="T35" s="89"/>
      <c r="U35" s="89"/>
      <c r="V35" s="89"/>
      <c r="W35" s="89"/>
      <c r="X35" s="89"/>
      <c r="Y35" s="91"/>
      <c r="Z35" s="98"/>
      <c r="AA35" s="98"/>
    </row>
    <row r="36" spans="2:27" ht="18" customHeight="1">
      <c r="C36" s="6"/>
      <c r="D36" s="6"/>
      <c r="E36" s="8"/>
      <c r="F36" s="8"/>
      <c r="G36" s="8"/>
      <c r="H36" s="8"/>
      <c r="I36" s="8"/>
      <c r="J36" s="7"/>
      <c r="K36" s="6"/>
      <c r="L36" s="6"/>
      <c r="M36" s="5"/>
      <c r="N36" s="5"/>
      <c r="O36" s="5"/>
      <c r="P36" s="5"/>
      <c r="Q36" s="5"/>
      <c r="R36" s="73" t="s">
        <v>7</v>
      </c>
      <c r="S36" s="99">
        <f>S34*1.1</f>
        <v>0</v>
      </c>
      <c r="T36" s="99"/>
      <c r="U36" s="99"/>
      <c r="V36" s="99"/>
      <c r="W36" s="99"/>
      <c r="X36" s="99"/>
      <c r="Y36" s="90" t="s">
        <v>6</v>
      </c>
      <c r="Z36" s="98" t="s">
        <v>5</v>
      </c>
      <c r="AA36" s="98"/>
    </row>
    <row r="37" spans="2:27" ht="18" customHeight="1">
      <c r="R37" s="100"/>
      <c r="S37" s="99"/>
      <c r="T37" s="99"/>
      <c r="U37" s="99"/>
      <c r="V37" s="99"/>
      <c r="W37" s="99"/>
      <c r="X37" s="99"/>
      <c r="Y37" s="91"/>
      <c r="Z37" s="98"/>
      <c r="AA37" s="98"/>
    </row>
    <row r="38" spans="2:27" ht="24" customHeight="1">
      <c r="B38" s="1" t="s">
        <v>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7" ht="20.100000000000001" customHeight="1">
      <c r="B39" s="3"/>
      <c r="C39" s="96" t="s">
        <v>44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2:27" ht="20.100000000000001" customHeight="1">
      <c r="B40" s="3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2:27" ht="20.100000000000001" customHeight="1">
      <c r="B41" s="3"/>
      <c r="C41" s="97" t="s">
        <v>45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</row>
    <row r="42" spans="2:27" ht="20.100000000000001" customHeight="1">
      <c r="B42" s="3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spans="2:27" ht="24" customHeight="1">
      <c r="B43" s="3"/>
      <c r="C43" s="4" t="s">
        <v>1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7" ht="24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7" ht="20.100000000000001" customHeight="1">
      <c r="B45" s="88" t="s">
        <v>0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7" ht="20.100000000000001" customHeight="1">
      <c r="B46" s="3"/>
      <c r="C46" s="3" t="s">
        <v>60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7" ht="15" customHeigh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7" ht="24" customHeight="1">
      <c r="B48" s="1"/>
    </row>
  </sheetData>
  <mergeCells count="81">
    <mergeCell ref="Z30:AA31"/>
    <mergeCell ref="Z32:AA33"/>
    <mergeCell ref="Z34:AA35"/>
    <mergeCell ref="Z36:AA37"/>
    <mergeCell ref="C28:I29"/>
    <mergeCell ref="E30:I31"/>
    <mergeCell ref="J30:J31"/>
    <mergeCell ref="K30:L31"/>
    <mergeCell ref="C41:Z42"/>
    <mergeCell ref="S32:X33"/>
    <mergeCell ref="Y32:Y33"/>
    <mergeCell ref="S36:X37"/>
    <mergeCell ref="Y36:Y37"/>
    <mergeCell ref="R32:R33"/>
    <mergeCell ref="R36:R37"/>
    <mergeCell ref="B45:L45"/>
    <mergeCell ref="R30:R31"/>
    <mergeCell ref="S30:X31"/>
    <mergeCell ref="Y30:Y31"/>
    <mergeCell ref="C32:J33"/>
    <mergeCell ref="C34:D35"/>
    <mergeCell ref="E34:I35"/>
    <mergeCell ref="J34:J35"/>
    <mergeCell ref="K34:L35"/>
    <mergeCell ref="M34:Q35"/>
    <mergeCell ref="M30:Q31"/>
    <mergeCell ref="R34:R35"/>
    <mergeCell ref="S34:X35"/>
    <mergeCell ref="Y34:Y35"/>
    <mergeCell ref="C39:Z40"/>
    <mergeCell ref="C30:D31"/>
    <mergeCell ref="A26:M27"/>
    <mergeCell ref="S17:S18"/>
    <mergeCell ref="U17:Y18"/>
    <mergeCell ref="Z17:Z18"/>
    <mergeCell ref="C19:I20"/>
    <mergeCell ref="J19:J20"/>
    <mergeCell ref="K19:K20"/>
    <mergeCell ref="L19:R20"/>
    <mergeCell ref="S19:S20"/>
    <mergeCell ref="W20:X21"/>
    <mergeCell ref="C21:J21"/>
    <mergeCell ref="E22:J22"/>
    <mergeCell ref="L22:Q22"/>
    <mergeCell ref="U22:Y23"/>
    <mergeCell ref="U24:Y25"/>
    <mergeCell ref="Z24:Z25"/>
    <mergeCell ref="C15:J16"/>
    <mergeCell ref="K15:K16"/>
    <mergeCell ref="L15:S16"/>
    <mergeCell ref="U15:Y16"/>
    <mergeCell ref="C17:D18"/>
    <mergeCell ref="E17:I18"/>
    <mergeCell ref="J17:J18"/>
    <mergeCell ref="K17:K18"/>
    <mergeCell ref="L17:M18"/>
    <mergeCell ref="N17:R18"/>
    <mergeCell ref="W12:X13"/>
    <mergeCell ref="C13:S14"/>
    <mergeCell ref="C9:D10"/>
    <mergeCell ref="E9:I10"/>
    <mergeCell ref="J9:J10"/>
    <mergeCell ref="K9:K10"/>
    <mergeCell ref="L9:M10"/>
    <mergeCell ref="N9:R10"/>
    <mergeCell ref="Y26:Z27"/>
    <mergeCell ref="B1:Y2"/>
    <mergeCell ref="A3:J4"/>
    <mergeCell ref="C5:S6"/>
    <mergeCell ref="C7:J8"/>
    <mergeCell ref="K7:K8"/>
    <mergeCell ref="L7:S8"/>
    <mergeCell ref="U7:Y8"/>
    <mergeCell ref="S9:S10"/>
    <mergeCell ref="U9:Y10"/>
    <mergeCell ref="Z9:Z10"/>
    <mergeCell ref="C11:I12"/>
    <mergeCell ref="J11:J12"/>
    <mergeCell ref="K11:K12"/>
    <mergeCell ref="L11:R12"/>
    <mergeCell ref="S11:S12"/>
  </mergeCells>
  <phoneticPr fontId="2"/>
  <pageMargins left="0.19685039370078741" right="0.19685039370078741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8"/>
  <sheetViews>
    <sheetView zoomScale="85" zoomScaleNormal="85" workbookViewId="0">
      <selection activeCell="B1" sqref="B1:Y2"/>
    </sheetView>
  </sheetViews>
  <sheetFormatPr defaultColWidth="2.625" defaultRowHeight="18" customHeight="1"/>
  <cols>
    <col min="3" max="4" width="3.625" customWidth="1"/>
    <col min="5" max="9" width="4.125" customWidth="1"/>
    <col min="10" max="13" width="3.625" customWidth="1"/>
    <col min="14" max="18" width="4.125" customWidth="1"/>
    <col min="19" max="19" width="3.625" customWidth="1"/>
    <col min="20" max="20" width="4.125" hidden="1" customWidth="1"/>
    <col min="21" max="25" width="4.125" customWidth="1"/>
    <col min="26" max="30" width="3.625" customWidth="1"/>
  </cols>
  <sheetData>
    <row r="1" spans="1:32" ht="18" customHeight="1">
      <c r="B1" s="51" t="s">
        <v>35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33"/>
      <c r="AA1" s="32"/>
      <c r="AB1" s="32"/>
      <c r="AC1" s="32"/>
      <c r="AD1" s="32"/>
      <c r="AE1" s="32"/>
      <c r="AF1" s="32"/>
    </row>
    <row r="2" spans="1:32" ht="18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33"/>
      <c r="AA2" s="32"/>
      <c r="AB2" s="32"/>
      <c r="AC2" s="32"/>
      <c r="AD2" s="32"/>
      <c r="AE2" s="32"/>
      <c r="AF2" s="32"/>
    </row>
    <row r="3" spans="1:32" ht="15.95" customHeight="1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</row>
    <row r="4" spans="1:32" ht="15.9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T4" s="31"/>
    </row>
    <row r="5" spans="1:32" ht="15.95" customHeight="1">
      <c r="C5" s="53" t="s">
        <v>33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30"/>
    </row>
    <row r="6" spans="1:32" ht="12" customHeight="1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30"/>
    </row>
    <row r="7" spans="1:32" ht="14.1" customHeight="1">
      <c r="C7" s="54" t="s">
        <v>32</v>
      </c>
      <c r="D7" s="54"/>
      <c r="E7" s="54"/>
      <c r="F7" s="54"/>
      <c r="G7" s="54"/>
      <c r="H7" s="54"/>
      <c r="I7" s="54"/>
      <c r="J7" s="54"/>
      <c r="K7" s="56" t="s">
        <v>22</v>
      </c>
      <c r="L7" s="54" t="s">
        <v>31</v>
      </c>
      <c r="M7" s="54"/>
      <c r="N7" s="54"/>
      <c r="O7" s="54"/>
      <c r="P7" s="54"/>
      <c r="Q7" s="54"/>
      <c r="R7" s="54"/>
      <c r="S7" s="58"/>
      <c r="T7" s="25"/>
      <c r="U7" s="60" t="s">
        <v>30</v>
      </c>
      <c r="V7" s="60"/>
      <c r="W7" s="60"/>
      <c r="X7" s="60"/>
      <c r="Y7" s="60"/>
      <c r="Z7" s="24"/>
      <c r="AA7" s="29"/>
      <c r="AB7" s="29"/>
    </row>
    <row r="8" spans="1:32" ht="14.1" customHeight="1">
      <c r="C8" s="55"/>
      <c r="D8" s="55"/>
      <c r="E8" s="55"/>
      <c r="F8" s="55"/>
      <c r="G8" s="55"/>
      <c r="H8" s="55"/>
      <c r="I8" s="55"/>
      <c r="J8" s="55"/>
      <c r="K8" s="57"/>
      <c r="L8" s="55"/>
      <c r="M8" s="55"/>
      <c r="N8" s="55"/>
      <c r="O8" s="55"/>
      <c r="P8" s="55"/>
      <c r="Q8" s="55"/>
      <c r="R8" s="55"/>
      <c r="S8" s="59"/>
      <c r="T8" s="25"/>
      <c r="U8" s="60"/>
      <c r="V8" s="60"/>
      <c r="W8" s="60"/>
      <c r="X8" s="60"/>
      <c r="Y8" s="60"/>
      <c r="Z8" s="24"/>
      <c r="AA8" s="29"/>
      <c r="AB8" s="29"/>
    </row>
    <row r="9" spans="1:32" ht="18" customHeight="1">
      <c r="C9" s="73" t="s">
        <v>15</v>
      </c>
      <c r="D9" s="73"/>
      <c r="E9" s="74">
        <v>26800000</v>
      </c>
      <c r="F9" s="74"/>
      <c r="G9" s="74"/>
      <c r="H9" s="74"/>
      <c r="I9" s="74"/>
      <c r="J9" s="75" t="s">
        <v>6</v>
      </c>
      <c r="K9" s="56" t="s">
        <v>22</v>
      </c>
      <c r="L9" s="73" t="s">
        <v>12</v>
      </c>
      <c r="M9" s="73"/>
      <c r="N9" s="74">
        <v>1000000</v>
      </c>
      <c r="O9" s="74"/>
      <c r="P9" s="74"/>
      <c r="Q9" s="74"/>
      <c r="R9" s="74"/>
      <c r="S9" s="61" t="s">
        <v>6</v>
      </c>
      <c r="T9" s="23"/>
      <c r="U9" s="63">
        <f>E9+N9</f>
        <v>27800000</v>
      </c>
      <c r="V9" s="63"/>
      <c r="W9" s="63"/>
      <c r="X9" s="63"/>
      <c r="Y9" s="63"/>
      <c r="Z9" s="64" t="s">
        <v>6</v>
      </c>
      <c r="AA9" s="28"/>
    </row>
    <row r="10" spans="1:32" ht="18" customHeight="1">
      <c r="C10" s="73"/>
      <c r="D10" s="73"/>
      <c r="E10" s="74"/>
      <c r="F10" s="74"/>
      <c r="G10" s="74"/>
      <c r="H10" s="74"/>
      <c r="I10" s="74"/>
      <c r="J10" s="76"/>
      <c r="K10" s="57"/>
      <c r="L10" s="73"/>
      <c r="M10" s="73"/>
      <c r="N10" s="74"/>
      <c r="O10" s="74"/>
      <c r="P10" s="74"/>
      <c r="Q10" s="74"/>
      <c r="R10" s="74"/>
      <c r="S10" s="62"/>
      <c r="T10" s="22"/>
      <c r="U10" s="63"/>
      <c r="V10" s="63"/>
      <c r="W10" s="63"/>
      <c r="X10" s="63"/>
      <c r="Y10" s="63"/>
      <c r="Z10" s="64"/>
      <c r="AA10" s="28"/>
      <c r="AB10" s="27"/>
    </row>
    <row r="11" spans="1:32" ht="12" customHeight="1">
      <c r="C11" s="65">
        <f>IF(ISERROR(E9/U9*100),"0",E9/U9*100)</f>
        <v>96.402877697841731</v>
      </c>
      <c r="D11" s="65"/>
      <c r="E11" s="65"/>
      <c r="F11" s="65"/>
      <c r="G11" s="65"/>
      <c r="H11" s="65"/>
      <c r="I11" s="65"/>
      <c r="J11" s="66" t="s">
        <v>29</v>
      </c>
      <c r="K11" s="67" t="s">
        <v>25</v>
      </c>
      <c r="L11" s="65">
        <f>IF(ISERROR(N9/U9*100),"0",N9/U9*100)</f>
        <v>3.5971223021582732</v>
      </c>
      <c r="M11" s="65"/>
      <c r="N11" s="65"/>
      <c r="O11" s="65"/>
      <c r="P11" s="65"/>
      <c r="Q11" s="65"/>
      <c r="R11" s="65"/>
      <c r="S11" s="69" t="s">
        <v>29</v>
      </c>
      <c r="T11" s="16"/>
    </row>
    <row r="12" spans="1:32" ht="12" customHeight="1">
      <c r="C12" s="65"/>
      <c r="D12" s="65"/>
      <c r="E12" s="65"/>
      <c r="F12" s="65"/>
      <c r="G12" s="65"/>
      <c r="H12" s="65"/>
      <c r="I12" s="65"/>
      <c r="J12" s="66"/>
      <c r="K12" s="68"/>
      <c r="L12" s="65"/>
      <c r="M12" s="65"/>
      <c r="N12" s="65"/>
      <c r="O12" s="65"/>
      <c r="P12" s="65"/>
      <c r="Q12" s="65"/>
      <c r="R12" s="65"/>
      <c r="S12" s="69"/>
      <c r="T12" s="16"/>
      <c r="W12" s="70" t="s">
        <v>28</v>
      </c>
      <c r="X12" s="71"/>
    </row>
    <row r="13" spans="1:32" ht="18" customHeight="1">
      <c r="C13" s="53" t="s">
        <v>27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72"/>
      <c r="T13" s="26"/>
      <c r="W13" s="71"/>
      <c r="X13" s="71"/>
    </row>
    <row r="14" spans="1:32" ht="12" customHeight="1"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72"/>
      <c r="T14" s="26"/>
    </row>
    <row r="15" spans="1:32" ht="14.1" customHeight="1">
      <c r="C15" s="54" t="s">
        <v>26</v>
      </c>
      <c r="D15" s="54"/>
      <c r="E15" s="54"/>
      <c r="F15" s="54"/>
      <c r="G15" s="54"/>
      <c r="H15" s="54"/>
      <c r="I15" s="54"/>
      <c r="J15" s="54"/>
      <c r="K15" s="56" t="s">
        <v>25</v>
      </c>
      <c r="L15" s="54" t="s">
        <v>24</v>
      </c>
      <c r="M15" s="54"/>
      <c r="N15" s="54"/>
      <c r="O15" s="54"/>
      <c r="P15" s="54"/>
      <c r="Q15" s="54"/>
      <c r="R15" s="54"/>
      <c r="S15" s="58"/>
      <c r="T15" s="25"/>
      <c r="U15" s="60" t="s">
        <v>23</v>
      </c>
      <c r="V15" s="60"/>
      <c r="W15" s="60"/>
      <c r="X15" s="60"/>
      <c r="Y15" s="60"/>
      <c r="Z15" s="24"/>
    </row>
    <row r="16" spans="1:32" ht="14.1" customHeight="1">
      <c r="C16" s="55"/>
      <c r="D16" s="55"/>
      <c r="E16" s="55"/>
      <c r="F16" s="55"/>
      <c r="G16" s="55"/>
      <c r="H16" s="55"/>
      <c r="I16" s="55"/>
      <c r="J16" s="55"/>
      <c r="K16" s="56"/>
      <c r="L16" s="55"/>
      <c r="M16" s="55"/>
      <c r="N16" s="55"/>
      <c r="O16" s="55"/>
      <c r="P16" s="55"/>
      <c r="Q16" s="55"/>
      <c r="R16" s="55"/>
      <c r="S16" s="59"/>
      <c r="T16" s="25"/>
      <c r="U16" s="60"/>
      <c r="V16" s="60"/>
      <c r="W16" s="60"/>
      <c r="X16" s="60"/>
      <c r="Y16" s="60"/>
      <c r="Z16" s="24"/>
    </row>
    <row r="17" spans="1:27" ht="18" customHeight="1">
      <c r="C17" s="73" t="s">
        <v>14</v>
      </c>
      <c r="D17" s="73"/>
      <c r="E17" s="77">
        <f>U17*C11/100</f>
        <v>4193525.1798561155</v>
      </c>
      <c r="F17" s="77"/>
      <c r="G17" s="77"/>
      <c r="H17" s="77"/>
      <c r="I17" s="77"/>
      <c r="J17" s="75" t="s">
        <v>6</v>
      </c>
      <c r="K17" s="56" t="s">
        <v>22</v>
      </c>
      <c r="L17" s="73" t="s">
        <v>10</v>
      </c>
      <c r="M17" s="73"/>
      <c r="N17" s="77">
        <f>U17*L11/100</f>
        <v>156474.82014388489</v>
      </c>
      <c r="O17" s="77"/>
      <c r="P17" s="77"/>
      <c r="Q17" s="77"/>
      <c r="R17" s="77"/>
      <c r="S17" s="61" t="s">
        <v>6</v>
      </c>
      <c r="T17" s="23"/>
      <c r="U17" s="78">
        <v>4350000</v>
      </c>
      <c r="V17" s="78"/>
      <c r="W17" s="78"/>
      <c r="X17" s="78"/>
      <c r="Y17" s="78"/>
      <c r="Z17" s="64" t="s">
        <v>6</v>
      </c>
    </row>
    <row r="18" spans="1:27" ht="18" customHeight="1">
      <c r="C18" s="73"/>
      <c r="D18" s="73"/>
      <c r="E18" s="77"/>
      <c r="F18" s="77"/>
      <c r="G18" s="77"/>
      <c r="H18" s="77"/>
      <c r="I18" s="77"/>
      <c r="J18" s="76"/>
      <c r="K18" s="56"/>
      <c r="L18" s="73"/>
      <c r="M18" s="73"/>
      <c r="N18" s="77"/>
      <c r="O18" s="77"/>
      <c r="P18" s="77"/>
      <c r="Q18" s="77"/>
      <c r="R18" s="77"/>
      <c r="S18" s="62"/>
      <c r="T18" s="22"/>
      <c r="U18" s="78"/>
      <c r="V18" s="78"/>
      <c r="W18" s="78"/>
      <c r="X18" s="78"/>
      <c r="Y18" s="78"/>
      <c r="Z18" s="64"/>
    </row>
    <row r="19" spans="1:27" ht="12" customHeight="1">
      <c r="C19" s="79">
        <f>C11</f>
        <v>96.402877697841731</v>
      </c>
      <c r="D19" s="80"/>
      <c r="E19" s="80"/>
      <c r="F19" s="80"/>
      <c r="G19" s="80"/>
      <c r="H19" s="80"/>
      <c r="I19" s="80"/>
      <c r="J19" s="81" t="s">
        <v>20</v>
      </c>
      <c r="K19" s="82" t="s">
        <v>21</v>
      </c>
      <c r="L19" s="79">
        <f>L11</f>
        <v>3.5971223021582732</v>
      </c>
      <c r="M19" s="80"/>
      <c r="N19" s="80"/>
      <c r="O19" s="80"/>
      <c r="P19" s="80"/>
      <c r="Q19" s="80"/>
      <c r="R19" s="80"/>
      <c r="S19" s="69" t="s">
        <v>20</v>
      </c>
      <c r="T19" s="16"/>
      <c r="U19" s="20"/>
      <c r="V19" s="20"/>
      <c r="X19" s="21"/>
      <c r="Y19" s="20"/>
      <c r="Z19" s="19"/>
    </row>
    <row r="20" spans="1:27" ht="12" customHeight="1">
      <c r="C20" s="80"/>
      <c r="D20" s="80"/>
      <c r="E20" s="80"/>
      <c r="F20" s="80"/>
      <c r="G20" s="80"/>
      <c r="H20" s="80"/>
      <c r="I20" s="80"/>
      <c r="J20" s="81"/>
      <c r="K20" s="82"/>
      <c r="L20" s="80"/>
      <c r="M20" s="80"/>
      <c r="N20" s="80"/>
      <c r="O20" s="80"/>
      <c r="P20" s="80"/>
      <c r="Q20" s="80"/>
      <c r="R20" s="80"/>
      <c r="S20" s="69"/>
      <c r="T20" s="16"/>
      <c r="U20" s="20"/>
      <c r="V20" s="20"/>
      <c r="W20" s="83" t="s">
        <v>19</v>
      </c>
      <c r="X20" s="83"/>
      <c r="Y20" s="20"/>
      <c r="Z20" s="19"/>
    </row>
    <row r="21" spans="1:27" ht="14.1" customHeight="1">
      <c r="C21" s="53"/>
      <c r="D21" s="53"/>
      <c r="E21" s="53"/>
      <c r="F21" s="53"/>
      <c r="G21" s="53"/>
      <c r="H21" s="53"/>
      <c r="I21" s="53"/>
      <c r="J21" s="53"/>
      <c r="K21" s="18"/>
      <c r="L21" s="17"/>
      <c r="M21" s="17"/>
      <c r="N21" s="17"/>
      <c r="O21" s="17"/>
      <c r="P21" s="17"/>
      <c r="Q21" s="17"/>
      <c r="R21" s="17"/>
      <c r="S21" s="12"/>
      <c r="T21" s="16"/>
      <c r="V21" s="9"/>
      <c r="W21" s="83"/>
      <c r="X21" s="83"/>
      <c r="Y21" s="9"/>
    </row>
    <row r="22" spans="1:27" ht="14.1" customHeight="1">
      <c r="D22" s="14"/>
      <c r="E22" s="84"/>
      <c r="F22" s="84"/>
      <c r="G22" s="84"/>
      <c r="H22" s="84"/>
      <c r="I22" s="84"/>
      <c r="J22" s="84"/>
      <c r="K22" s="12"/>
      <c r="L22" s="85"/>
      <c r="M22" s="85"/>
      <c r="N22" s="85"/>
      <c r="O22" s="85"/>
      <c r="P22" s="85"/>
      <c r="Q22" s="85"/>
      <c r="R22" s="10"/>
      <c r="T22" s="9"/>
      <c r="U22" s="86" t="s">
        <v>18</v>
      </c>
      <c r="V22" s="86"/>
      <c r="W22" s="86"/>
      <c r="X22" s="86"/>
      <c r="Y22" s="86"/>
      <c r="Z22" s="15"/>
    </row>
    <row r="23" spans="1:27" ht="14.1" customHeight="1">
      <c r="D23" s="14"/>
      <c r="E23" s="13"/>
      <c r="F23" s="13"/>
      <c r="G23" s="13"/>
      <c r="H23" s="13"/>
      <c r="I23" s="13"/>
      <c r="J23" s="13"/>
      <c r="K23" s="12"/>
      <c r="L23" s="11"/>
      <c r="M23" s="11"/>
      <c r="N23" s="11"/>
      <c r="O23" s="11"/>
      <c r="P23" s="11"/>
      <c r="Q23" s="11"/>
      <c r="R23" s="10"/>
      <c r="T23" s="9"/>
      <c r="U23" s="86"/>
      <c r="V23" s="86"/>
      <c r="W23" s="86"/>
      <c r="X23" s="86"/>
      <c r="Y23" s="86"/>
      <c r="Z23" s="15"/>
    </row>
    <row r="24" spans="1:27" ht="14.1" customHeight="1">
      <c r="D24" s="14"/>
      <c r="E24" s="13"/>
      <c r="F24" s="13"/>
      <c r="G24" s="13"/>
      <c r="H24" s="13"/>
      <c r="I24" s="13"/>
      <c r="J24" s="13"/>
      <c r="K24" s="12"/>
      <c r="L24" s="11"/>
      <c r="M24" s="11"/>
      <c r="N24" s="11"/>
      <c r="O24" s="11"/>
      <c r="P24" s="11"/>
      <c r="Q24" s="11"/>
      <c r="R24" s="10"/>
      <c r="T24" s="9"/>
      <c r="U24" s="77">
        <f>U9+U17</f>
        <v>32150000</v>
      </c>
      <c r="V24" s="77"/>
      <c r="W24" s="77"/>
      <c r="X24" s="77"/>
      <c r="Y24" s="77"/>
      <c r="Z24" s="87" t="s">
        <v>6</v>
      </c>
    </row>
    <row r="25" spans="1:27" ht="14.1" customHeight="1">
      <c r="D25" s="14"/>
      <c r="E25" s="13"/>
      <c r="F25" s="13"/>
      <c r="G25" s="13"/>
      <c r="H25" s="13"/>
      <c r="I25" s="13"/>
      <c r="J25" s="13"/>
      <c r="K25" s="12"/>
      <c r="L25" s="11"/>
      <c r="M25" s="11"/>
      <c r="N25" s="11"/>
      <c r="O25" s="11"/>
      <c r="P25" s="11"/>
      <c r="Q25" s="11"/>
      <c r="R25" s="10"/>
      <c r="T25" s="9"/>
      <c r="U25" s="77"/>
      <c r="V25" s="77"/>
      <c r="W25" s="77"/>
      <c r="X25" s="77"/>
      <c r="Y25" s="77"/>
      <c r="Z25" s="87"/>
    </row>
    <row r="26" spans="1:27" ht="15.95" customHeight="1">
      <c r="A26" s="52" t="s">
        <v>17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U26" s="9"/>
      <c r="V26" s="102"/>
      <c r="W26" s="102"/>
      <c r="X26" s="9"/>
      <c r="Y26" s="50" t="s">
        <v>8</v>
      </c>
      <c r="Z26" s="50"/>
    </row>
    <row r="27" spans="1:27" ht="15.95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V27" s="102"/>
      <c r="W27" s="102"/>
      <c r="Y27" s="50"/>
      <c r="Z27" s="50"/>
    </row>
    <row r="28" spans="1:27" ht="18" customHeight="1">
      <c r="C28" s="92" t="s">
        <v>16</v>
      </c>
      <c r="D28" s="92"/>
      <c r="E28" s="92"/>
      <c r="F28" s="92"/>
      <c r="G28" s="92"/>
      <c r="H28" s="92"/>
      <c r="I28" s="92"/>
    </row>
    <row r="29" spans="1:27" ht="18" customHeight="1">
      <c r="C29" s="92"/>
      <c r="D29" s="92"/>
      <c r="E29" s="92"/>
      <c r="F29" s="92"/>
      <c r="G29" s="92"/>
      <c r="H29" s="92"/>
      <c r="I29" s="92"/>
    </row>
    <row r="30" spans="1:27" ht="18" customHeight="1">
      <c r="C30" s="73" t="s">
        <v>15</v>
      </c>
      <c r="D30" s="73"/>
      <c r="E30" s="93">
        <f>E9</f>
        <v>26800000</v>
      </c>
      <c r="F30" s="93"/>
      <c r="G30" s="93"/>
      <c r="H30" s="93"/>
      <c r="I30" s="93"/>
      <c r="J30" s="70" t="s">
        <v>11</v>
      </c>
      <c r="K30" s="73" t="s">
        <v>14</v>
      </c>
      <c r="L30" s="73"/>
      <c r="M30" s="93">
        <f>E17</f>
        <v>4193525.1798561155</v>
      </c>
      <c r="N30" s="95"/>
      <c r="O30" s="95"/>
      <c r="P30" s="95"/>
      <c r="Q30" s="95"/>
      <c r="R30" s="67" t="s">
        <v>9</v>
      </c>
      <c r="S30" s="89">
        <f>E30+M30</f>
        <v>30993525.179856114</v>
      </c>
      <c r="T30" s="89"/>
      <c r="U30" s="89"/>
      <c r="V30" s="89"/>
      <c r="W30" s="89"/>
      <c r="X30" s="89"/>
      <c r="Y30" s="90" t="s">
        <v>6</v>
      </c>
      <c r="Z30" s="101" t="s">
        <v>8</v>
      </c>
      <c r="AA30" s="98"/>
    </row>
    <row r="31" spans="1:27" ht="18" customHeight="1">
      <c r="C31" s="73"/>
      <c r="D31" s="73"/>
      <c r="E31" s="93"/>
      <c r="F31" s="93"/>
      <c r="G31" s="93"/>
      <c r="H31" s="93"/>
      <c r="I31" s="93"/>
      <c r="J31" s="71"/>
      <c r="K31" s="73"/>
      <c r="L31" s="73"/>
      <c r="M31" s="95"/>
      <c r="N31" s="95"/>
      <c r="O31" s="95"/>
      <c r="P31" s="95"/>
      <c r="Q31" s="95"/>
      <c r="R31" s="68"/>
      <c r="S31" s="89"/>
      <c r="T31" s="89"/>
      <c r="U31" s="89"/>
      <c r="V31" s="89"/>
      <c r="W31" s="89"/>
      <c r="X31" s="89"/>
      <c r="Y31" s="91"/>
      <c r="Z31" s="98"/>
      <c r="AA31" s="98"/>
    </row>
    <row r="32" spans="1:27" ht="18" customHeight="1">
      <c r="C32" s="92" t="s">
        <v>13</v>
      </c>
      <c r="D32" s="92"/>
      <c r="E32" s="92"/>
      <c r="F32" s="92"/>
      <c r="G32" s="92"/>
      <c r="H32" s="92"/>
      <c r="I32" s="92"/>
      <c r="J32" s="92"/>
      <c r="R32" s="73" t="s">
        <v>7</v>
      </c>
      <c r="S32" s="103">
        <f>S30*1.1</f>
        <v>34092877.697841726</v>
      </c>
      <c r="T32" s="103"/>
      <c r="U32" s="103"/>
      <c r="V32" s="103"/>
      <c r="W32" s="103"/>
      <c r="X32" s="103"/>
      <c r="Y32" s="90" t="s">
        <v>6</v>
      </c>
      <c r="Z32" s="98" t="s">
        <v>5</v>
      </c>
      <c r="AA32" s="98"/>
    </row>
    <row r="33" spans="2:27" ht="18" customHeight="1">
      <c r="C33" s="92"/>
      <c r="D33" s="92"/>
      <c r="E33" s="92"/>
      <c r="F33" s="92"/>
      <c r="G33" s="92"/>
      <c r="H33" s="92"/>
      <c r="I33" s="92"/>
      <c r="J33" s="92"/>
      <c r="R33" s="100"/>
      <c r="S33" s="103"/>
      <c r="T33" s="103"/>
      <c r="U33" s="103"/>
      <c r="V33" s="103"/>
      <c r="W33" s="103"/>
      <c r="X33" s="103"/>
      <c r="Y33" s="91"/>
      <c r="Z33" s="98"/>
      <c r="AA33" s="98"/>
    </row>
    <row r="34" spans="2:27" ht="18" customHeight="1">
      <c r="C34" s="73" t="s">
        <v>12</v>
      </c>
      <c r="D34" s="73"/>
      <c r="E34" s="93">
        <f>N9</f>
        <v>1000000</v>
      </c>
      <c r="F34" s="93"/>
      <c r="G34" s="93"/>
      <c r="H34" s="93"/>
      <c r="I34" s="93"/>
      <c r="J34" s="70" t="s">
        <v>11</v>
      </c>
      <c r="K34" s="73" t="s">
        <v>10</v>
      </c>
      <c r="L34" s="73"/>
      <c r="M34" s="94">
        <f>N17</f>
        <v>156474.82014388489</v>
      </c>
      <c r="N34" s="94"/>
      <c r="O34" s="94"/>
      <c r="P34" s="94"/>
      <c r="Q34" s="94"/>
      <c r="R34" s="67" t="s">
        <v>9</v>
      </c>
      <c r="S34" s="89">
        <f>E34+M34</f>
        <v>1156474.820143885</v>
      </c>
      <c r="T34" s="89"/>
      <c r="U34" s="89"/>
      <c r="V34" s="89"/>
      <c r="W34" s="89"/>
      <c r="X34" s="89"/>
      <c r="Y34" s="90" t="s">
        <v>6</v>
      </c>
      <c r="Z34" s="98" t="s">
        <v>8</v>
      </c>
      <c r="AA34" s="98"/>
    </row>
    <row r="35" spans="2:27" ht="18" customHeight="1">
      <c r="C35" s="73"/>
      <c r="D35" s="73"/>
      <c r="E35" s="93"/>
      <c r="F35" s="93"/>
      <c r="G35" s="93"/>
      <c r="H35" s="93"/>
      <c r="I35" s="93"/>
      <c r="J35" s="70"/>
      <c r="K35" s="73"/>
      <c r="L35" s="73"/>
      <c r="M35" s="94"/>
      <c r="N35" s="94"/>
      <c r="O35" s="94"/>
      <c r="P35" s="94"/>
      <c r="Q35" s="94"/>
      <c r="R35" s="67"/>
      <c r="S35" s="89"/>
      <c r="T35" s="89"/>
      <c r="U35" s="89"/>
      <c r="V35" s="89"/>
      <c r="W35" s="89"/>
      <c r="X35" s="89"/>
      <c r="Y35" s="90"/>
      <c r="Z35" s="98"/>
      <c r="AA35" s="98"/>
    </row>
    <row r="36" spans="2:27" ht="18" customHeight="1">
      <c r="C36" s="6"/>
      <c r="D36" s="6"/>
      <c r="E36" s="8"/>
      <c r="F36" s="8"/>
      <c r="G36" s="8"/>
      <c r="H36" s="8"/>
      <c r="I36" s="8"/>
      <c r="J36" s="7"/>
      <c r="K36" s="6"/>
      <c r="L36" s="6"/>
      <c r="M36" s="5"/>
      <c r="N36" s="5"/>
      <c r="O36" s="5"/>
      <c r="P36" s="5"/>
      <c r="Q36" s="5"/>
      <c r="R36" s="73" t="s">
        <v>7</v>
      </c>
      <c r="S36" s="89">
        <f>S34*1.1</f>
        <v>1272122.3021582735</v>
      </c>
      <c r="T36" s="89"/>
      <c r="U36" s="89"/>
      <c r="V36" s="89"/>
      <c r="W36" s="89"/>
      <c r="X36" s="89"/>
      <c r="Y36" s="90" t="s">
        <v>6</v>
      </c>
      <c r="Z36" s="98" t="s">
        <v>5</v>
      </c>
      <c r="AA36" s="98"/>
    </row>
    <row r="37" spans="2:27" ht="18" customHeight="1">
      <c r="R37" s="100"/>
      <c r="S37" s="89"/>
      <c r="T37" s="89"/>
      <c r="U37" s="89"/>
      <c r="V37" s="89"/>
      <c r="W37" s="89"/>
      <c r="X37" s="89"/>
      <c r="Y37" s="90"/>
      <c r="Z37" s="98"/>
      <c r="AA37" s="98"/>
    </row>
    <row r="38" spans="2:27" ht="24" customHeight="1">
      <c r="B38" s="1" t="s">
        <v>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7" ht="20.100000000000001" customHeight="1">
      <c r="B39" s="3"/>
      <c r="C39" s="96" t="s">
        <v>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2:27" ht="20.100000000000001" customHeight="1">
      <c r="B40" s="3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2:27" ht="20.100000000000001" customHeight="1">
      <c r="B41" s="3"/>
      <c r="C41" s="97" t="s">
        <v>2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</row>
    <row r="42" spans="2:27" ht="20.100000000000001" customHeight="1">
      <c r="B42" s="3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spans="2:27" ht="24" customHeight="1">
      <c r="B43" s="3"/>
      <c r="C43" s="4" t="s">
        <v>1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7" ht="24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7" ht="20.100000000000001" customHeight="1">
      <c r="B45" s="88" t="s">
        <v>0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7" ht="20.100000000000001" customHeight="1">
      <c r="B46" s="3"/>
      <c r="C46" s="3" t="s">
        <v>60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7" ht="15" customHeigh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7" ht="24" customHeight="1">
      <c r="B48" s="1"/>
    </row>
  </sheetData>
  <mergeCells count="82">
    <mergeCell ref="B1:Y2"/>
    <mergeCell ref="A3:J4"/>
    <mergeCell ref="C5:S6"/>
    <mergeCell ref="C7:J8"/>
    <mergeCell ref="K7:K8"/>
    <mergeCell ref="L7:S8"/>
    <mergeCell ref="U7:Y8"/>
    <mergeCell ref="N9:R10"/>
    <mergeCell ref="S9:S10"/>
    <mergeCell ref="U9:Y10"/>
    <mergeCell ref="Z9:Z10"/>
    <mergeCell ref="C11:I12"/>
    <mergeCell ref="J11:J12"/>
    <mergeCell ref="K11:K12"/>
    <mergeCell ref="L11:R12"/>
    <mergeCell ref="S11:S12"/>
    <mergeCell ref="W12:X13"/>
    <mergeCell ref="C13:S14"/>
    <mergeCell ref="C9:D10"/>
    <mergeCell ref="E9:I10"/>
    <mergeCell ref="J9:J10"/>
    <mergeCell ref="K9:K10"/>
    <mergeCell ref="L9:M10"/>
    <mergeCell ref="C15:J16"/>
    <mergeCell ref="K15:K16"/>
    <mergeCell ref="L15:S16"/>
    <mergeCell ref="U15:Y16"/>
    <mergeCell ref="C17:D18"/>
    <mergeCell ref="E17:I18"/>
    <mergeCell ref="J17:J18"/>
    <mergeCell ref="K17:K18"/>
    <mergeCell ref="L17:M18"/>
    <mergeCell ref="N17:R18"/>
    <mergeCell ref="S17:S18"/>
    <mergeCell ref="U17:Y18"/>
    <mergeCell ref="Z17:Z18"/>
    <mergeCell ref="C19:I20"/>
    <mergeCell ref="J19:J20"/>
    <mergeCell ref="K19:K20"/>
    <mergeCell ref="L19:R20"/>
    <mergeCell ref="S19:S20"/>
    <mergeCell ref="W20:X21"/>
    <mergeCell ref="C21:J21"/>
    <mergeCell ref="E22:J22"/>
    <mergeCell ref="L22:Q22"/>
    <mergeCell ref="U22:Y23"/>
    <mergeCell ref="U24:Y25"/>
    <mergeCell ref="Z24:Z25"/>
    <mergeCell ref="A26:M27"/>
    <mergeCell ref="C28:I29"/>
    <mergeCell ref="C30:D31"/>
    <mergeCell ref="E30:I31"/>
    <mergeCell ref="J30:J31"/>
    <mergeCell ref="K30:L31"/>
    <mergeCell ref="M30:Q31"/>
    <mergeCell ref="C41:Z42"/>
    <mergeCell ref="B45:L45"/>
    <mergeCell ref="R30:R31"/>
    <mergeCell ref="S30:X31"/>
    <mergeCell ref="Y30:Y31"/>
    <mergeCell ref="C32:J33"/>
    <mergeCell ref="C34:D35"/>
    <mergeCell ref="E34:I35"/>
    <mergeCell ref="J34:J35"/>
    <mergeCell ref="K34:L35"/>
    <mergeCell ref="R32:R33"/>
    <mergeCell ref="R36:R37"/>
    <mergeCell ref="R34:R35"/>
    <mergeCell ref="S34:X35"/>
    <mergeCell ref="Y34:Y35"/>
    <mergeCell ref="C39:Z40"/>
    <mergeCell ref="M34:Q35"/>
    <mergeCell ref="Z30:AA31"/>
    <mergeCell ref="Z32:AA33"/>
    <mergeCell ref="Z34:AA35"/>
    <mergeCell ref="Z36:AA37"/>
    <mergeCell ref="V26:W27"/>
    <mergeCell ref="Y26:Z27"/>
    <mergeCell ref="S32:X33"/>
    <mergeCell ref="Y32:Y33"/>
    <mergeCell ref="Y36:Y37"/>
    <mergeCell ref="S36:X37"/>
  </mergeCells>
  <phoneticPr fontId="2"/>
  <pageMargins left="0.19685039370078741" right="0.19685039370078741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"/>
  <sheetViews>
    <sheetView zoomScaleNormal="100" workbookViewId="0">
      <selection activeCell="B1" sqref="B1:H3"/>
    </sheetView>
  </sheetViews>
  <sheetFormatPr defaultRowHeight="13.5"/>
  <cols>
    <col min="1" max="1" width="8.625" customWidth="1"/>
    <col min="2" max="2" width="32.5" customWidth="1"/>
    <col min="3" max="4" width="8.625" customWidth="1"/>
    <col min="5" max="6" width="17.75" customWidth="1"/>
    <col min="8" max="8" width="10.125" customWidth="1"/>
    <col min="9" max="9" width="10.5" customWidth="1"/>
  </cols>
  <sheetData>
    <row r="1" spans="1:10" ht="13.5" customHeight="1">
      <c r="B1" s="104" t="s">
        <v>59</v>
      </c>
      <c r="C1" s="104"/>
      <c r="D1" s="104"/>
      <c r="E1" s="104"/>
      <c r="F1" s="104"/>
      <c r="G1" s="104"/>
      <c r="H1" s="104"/>
      <c r="I1" s="46"/>
      <c r="J1" s="46"/>
    </row>
    <row r="2" spans="1:10" ht="13.5" customHeight="1">
      <c r="B2" s="104"/>
      <c r="C2" s="104"/>
      <c r="D2" s="104"/>
      <c r="E2" s="104"/>
      <c r="F2" s="104"/>
      <c r="G2" s="104"/>
      <c r="H2" s="104"/>
      <c r="I2" s="46"/>
      <c r="J2" s="46"/>
    </row>
    <row r="3" spans="1:10" ht="14.25" customHeight="1">
      <c r="B3" s="104"/>
      <c r="C3" s="104"/>
      <c r="D3" s="104"/>
      <c r="E3" s="104"/>
      <c r="F3" s="104"/>
      <c r="G3" s="104"/>
      <c r="H3" s="104"/>
      <c r="I3" s="46"/>
      <c r="J3" s="46"/>
    </row>
    <row r="4" spans="1:10" ht="14.25" customHeight="1">
      <c r="B4" s="47"/>
      <c r="C4" s="47"/>
      <c r="D4" s="47"/>
      <c r="E4" s="47"/>
      <c r="F4" s="46"/>
      <c r="G4" s="46"/>
      <c r="H4" s="46"/>
      <c r="I4" s="46"/>
      <c r="J4" s="46"/>
    </row>
    <row r="5" spans="1:10" ht="14.25" customHeight="1">
      <c r="B5" s="105" t="s">
        <v>62</v>
      </c>
      <c r="C5" s="106"/>
      <c r="D5" s="106"/>
      <c r="E5" s="47"/>
      <c r="F5" s="46"/>
      <c r="G5" s="46"/>
      <c r="H5" s="46"/>
      <c r="I5" s="46"/>
      <c r="J5" s="46"/>
    </row>
    <row r="6" spans="1:10" ht="14.25" customHeight="1">
      <c r="B6" s="107"/>
      <c r="C6" s="107"/>
      <c r="D6" s="107"/>
      <c r="E6" s="47"/>
      <c r="F6" s="46"/>
      <c r="G6" s="46"/>
      <c r="H6" s="46"/>
      <c r="I6" s="46"/>
      <c r="J6" s="46"/>
    </row>
    <row r="7" spans="1:10" ht="14.25" customHeight="1">
      <c r="B7" s="47"/>
      <c r="C7" s="47"/>
      <c r="D7" s="47"/>
      <c r="E7" s="47"/>
      <c r="F7" s="46"/>
      <c r="G7" s="46"/>
      <c r="H7" s="46"/>
      <c r="I7" s="46"/>
      <c r="J7" s="46"/>
    </row>
    <row r="9" spans="1:10" ht="21.95" customHeight="1">
      <c r="A9" s="45" t="s">
        <v>58</v>
      </c>
      <c r="B9" s="42" t="s">
        <v>57</v>
      </c>
      <c r="C9" s="43" t="s">
        <v>56</v>
      </c>
      <c r="D9" s="42" t="s">
        <v>55</v>
      </c>
      <c r="E9" s="42" t="s">
        <v>54</v>
      </c>
      <c r="F9" s="42" t="s">
        <v>53</v>
      </c>
      <c r="H9" s="1"/>
    </row>
    <row r="10" spans="1:10" ht="21.95" customHeight="1">
      <c r="A10" s="45">
        <v>1</v>
      </c>
      <c r="B10" s="44" t="s">
        <v>52</v>
      </c>
      <c r="C10" s="43">
        <v>1</v>
      </c>
      <c r="D10" s="42" t="s">
        <v>51</v>
      </c>
      <c r="E10" s="41">
        <v>950000</v>
      </c>
      <c r="F10" s="41">
        <f>E10*C10</f>
        <v>950000</v>
      </c>
      <c r="H10" s="1"/>
    </row>
    <row r="11" spans="1:10" ht="21.95" customHeight="1">
      <c r="A11" s="45">
        <v>2</v>
      </c>
      <c r="B11" s="44" t="s">
        <v>63</v>
      </c>
      <c r="C11" s="43">
        <v>1</v>
      </c>
      <c r="D11" s="42" t="s">
        <v>51</v>
      </c>
      <c r="E11" s="41">
        <v>3800000</v>
      </c>
      <c r="F11" s="41">
        <f>E11*C11</f>
        <v>3800000</v>
      </c>
      <c r="H11" s="1"/>
    </row>
    <row r="12" spans="1:10" ht="21.95" customHeight="1">
      <c r="A12" s="45">
        <v>3</v>
      </c>
      <c r="B12" s="44" t="s">
        <v>64</v>
      </c>
      <c r="C12" s="43">
        <v>1</v>
      </c>
      <c r="D12" s="42" t="s">
        <v>51</v>
      </c>
      <c r="E12" s="41">
        <v>22000000</v>
      </c>
      <c r="F12" s="41">
        <f>E12*C12</f>
        <v>22000000</v>
      </c>
      <c r="H12" s="1"/>
    </row>
    <row r="13" spans="1:10" ht="21.95" customHeight="1">
      <c r="A13" s="45">
        <v>4</v>
      </c>
      <c r="B13" s="44" t="s">
        <v>65</v>
      </c>
      <c r="C13" s="43">
        <v>1</v>
      </c>
      <c r="D13" s="42" t="s">
        <v>51</v>
      </c>
      <c r="E13" s="41">
        <v>800000</v>
      </c>
      <c r="F13" s="41">
        <f>SUM(F14:F14)</f>
        <v>1000000</v>
      </c>
      <c r="H13" s="1"/>
    </row>
    <row r="14" spans="1:10" ht="35.1" customHeight="1">
      <c r="A14" s="45">
        <v>5</v>
      </c>
      <c r="B14" s="49" t="s">
        <v>66</v>
      </c>
      <c r="C14" s="43">
        <v>1</v>
      </c>
      <c r="D14" s="42" t="s">
        <v>51</v>
      </c>
      <c r="E14" s="41">
        <v>1000000</v>
      </c>
      <c r="F14" s="41">
        <f>E14*C14</f>
        <v>1000000</v>
      </c>
      <c r="H14" s="1"/>
    </row>
    <row r="15" spans="1:10" ht="21.95" customHeight="1">
      <c r="A15" s="45">
        <v>6</v>
      </c>
      <c r="B15" s="44" t="s">
        <v>50</v>
      </c>
      <c r="C15" s="43">
        <v>1</v>
      </c>
      <c r="D15" s="42"/>
      <c r="E15" s="41">
        <v>3400000</v>
      </c>
      <c r="F15" s="41">
        <f>E15*C15</f>
        <v>3400000</v>
      </c>
      <c r="H15" s="1"/>
    </row>
    <row r="16" spans="1:10" ht="21.95" customHeight="1">
      <c r="A16" s="38"/>
      <c r="B16" s="38" t="s">
        <v>49</v>
      </c>
      <c r="C16" s="40"/>
      <c r="D16" s="38"/>
      <c r="E16" s="37"/>
      <c r="F16" s="37">
        <f>SUM(F10,F11,F12,F13,F14,,F15)</f>
        <v>32150000</v>
      </c>
      <c r="H16" s="1"/>
    </row>
    <row r="17" spans="1:8" ht="21.95" customHeight="1">
      <c r="A17" s="39"/>
      <c r="B17" s="38" t="s">
        <v>48</v>
      </c>
      <c r="C17" s="38"/>
      <c r="D17" s="38"/>
      <c r="E17" s="37"/>
      <c r="F17" s="37">
        <f>F16*0.1</f>
        <v>3215000</v>
      </c>
      <c r="G17" s="34"/>
      <c r="H17" s="1"/>
    </row>
    <row r="18" spans="1:8" ht="21.95" customHeight="1">
      <c r="A18" s="36"/>
      <c r="B18" s="36" t="s">
        <v>47</v>
      </c>
      <c r="C18" s="36"/>
      <c r="D18" s="36"/>
      <c r="E18" s="35"/>
      <c r="F18" s="35">
        <f>F16+F17</f>
        <v>35365000</v>
      </c>
      <c r="G18" s="34"/>
      <c r="H18" s="1"/>
    </row>
    <row r="19" spans="1:8" ht="21.95" customHeight="1">
      <c r="A19" s="1"/>
      <c r="C19" s="1"/>
      <c r="D19" s="1"/>
      <c r="E19" s="1"/>
      <c r="F19" s="1"/>
      <c r="G19" s="1"/>
      <c r="H19" s="1"/>
    </row>
    <row r="20" spans="1:8" ht="21.95" customHeight="1">
      <c r="A20" s="1"/>
      <c r="B20" s="1"/>
      <c r="C20" s="1"/>
      <c r="D20" s="1"/>
      <c r="E20" s="1"/>
      <c r="F20" s="1"/>
      <c r="G20" s="1"/>
      <c r="H20" s="1"/>
    </row>
    <row r="21" spans="1:8" ht="24.95" customHeight="1">
      <c r="A21" s="1"/>
      <c r="B21" s="1" t="s">
        <v>46</v>
      </c>
      <c r="C21" s="1"/>
      <c r="D21" s="1"/>
      <c r="E21" s="1"/>
      <c r="F21" s="1"/>
    </row>
    <row r="22" spans="1:8" ht="21.95" customHeight="1">
      <c r="A22" s="1"/>
      <c r="B22" s="1"/>
      <c r="C22" s="1"/>
      <c r="D22" s="1"/>
      <c r="E22" s="1"/>
      <c r="F22" s="1"/>
      <c r="G22" s="1"/>
      <c r="H22" s="1"/>
    </row>
    <row r="23" spans="1:8" ht="21.95" customHeight="1">
      <c r="A23" s="1"/>
      <c r="B23" s="1"/>
      <c r="C23" s="1"/>
      <c r="D23" s="1"/>
      <c r="E23" s="1"/>
      <c r="F23" s="1"/>
      <c r="G23" s="1"/>
      <c r="H23" s="1"/>
    </row>
    <row r="24" spans="1:8" ht="21.95" customHeight="1">
      <c r="A24" s="1"/>
      <c r="B24" s="1"/>
      <c r="C24" s="1"/>
      <c r="D24" s="1"/>
      <c r="E24" s="1"/>
      <c r="F24" s="1"/>
      <c r="G24" s="1"/>
      <c r="H24" s="1"/>
    </row>
    <row r="25" spans="1:8" ht="21.95" customHeight="1">
      <c r="A25" s="1"/>
      <c r="B25" s="1"/>
      <c r="C25" s="1"/>
      <c r="D25" s="1"/>
      <c r="E25" s="1"/>
      <c r="F25" s="1"/>
      <c r="G25" s="1"/>
      <c r="H25" s="1"/>
    </row>
    <row r="26" spans="1:8" ht="21.95" customHeight="1">
      <c r="A26" s="1"/>
      <c r="B26" s="1"/>
      <c r="C26" s="1"/>
      <c r="D26" s="1"/>
      <c r="E26" s="1"/>
      <c r="F26" s="1"/>
      <c r="G26" s="1"/>
      <c r="H26" s="1"/>
    </row>
    <row r="27" spans="1:8" ht="21.95" customHeight="1">
      <c r="A27" s="1"/>
      <c r="B27" s="1"/>
      <c r="C27" s="1"/>
      <c r="D27" s="1"/>
      <c r="E27" s="1"/>
      <c r="F27" s="1"/>
      <c r="G27" s="1"/>
      <c r="H27" s="1"/>
    </row>
    <row r="28" spans="1:8" ht="21.95" customHeight="1">
      <c r="A28" s="1"/>
      <c r="B28" s="1"/>
      <c r="C28" s="1"/>
      <c r="D28" s="1"/>
      <c r="E28" s="1"/>
      <c r="F28" s="1"/>
      <c r="G28" s="1"/>
      <c r="H28" s="1"/>
    </row>
    <row r="29" spans="1:8" ht="21.95" customHeight="1">
      <c r="A29" s="1"/>
      <c r="B29" s="1"/>
      <c r="C29" s="1"/>
      <c r="D29" s="1"/>
      <c r="E29" s="1"/>
      <c r="F29" s="1"/>
      <c r="G29" s="1"/>
      <c r="H29" s="1"/>
    </row>
    <row r="30" spans="1:8" ht="21.95" customHeight="1">
      <c r="A30" s="1"/>
      <c r="B30" s="1"/>
      <c r="C30" s="1"/>
      <c r="D30" s="1"/>
      <c r="E30" s="1"/>
      <c r="F30" s="1"/>
      <c r="G30" s="1"/>
      <c r="H30" s="1"/>
    </row>
    <row r="31" spans="1:8" ht="21.95" customHeight="1">
      <c r="A31" s="1"/>
      <c r="B31" s="1"/>
      <c r="C31" s="1"/>
      <c r="D31" s="1"/>
      <c r="E31" s="1"/>
      <c r="F31" s="1"/>
      <c r="G31" s="1"/>
      <c r="H31" s="1"/>
    </row>
    <row r="32" spans="1:8" ht="21.95" customHeight="1">
      <c r="A32" s="1"/>
      <c r="B32" s="1"/>
      <c r="C32" s="1"/>
      <c r="D32" s="1"/>
      <c r="E32" s="1"/>
      <c r="F32" s="1"/>
      <c r="G32" s="1"/>
      <c r="H32" s="1"/>
    </row>
    <row r="33" spans="1:8" ht="21.95" customHeight="1">
      <c r="A33" s="1"/>
      <c r="B33" s="1"/>
      <c r="C33" s="1"/>
      <c r="D33" s="1"/>
      <c r="E33" s="1"/>
      <c r="F33" s="1"/>
      <c r="G33" s="1"/>
      <c r="H33" s="1"/>
    </row>
    <row r="34" spans="1:8" ht="21.95" customHeight="1">
      <c r="A34" s="1"/>
      <c r="B34" s="1"/>
      <c r="C34" s="1"/>
      <c r="D34" s="1"/>
      <c r="E34" s="1"/>
      <c r="F34" s="1"/>
      <c r="G34" s="1"/>
      <c r="H34" s="1"/>
    </row>
    <row r="35" spans="1:8" ht="21.95" customHeight="1">
      <c r="A35" s="1"/>
      <c r="B35" s="1"/>
      <c r="C35" s="1"/>
      <c r="D35" s="1"/>
      <c r="E35" s="1"/>
      <c r="F35" s="1"/>
      <c r="G35" s="1"/>
      <c r="H35" s="1"/>
    </row>
    <row r="36" spans="1:8" ht="21.95" customHeight="1">
      <c r="A36" s="1"/>
      <c r="B36" s="1"/>
      <c r="C36" s="1"/>
      <c r="D36" s="1"/>
      <c r="E36" s="1"/>
      <c r="F36" s="1"/>
      <c r="G36" s="1"/>
      <c r="H36" s="1"/>
    </row>
    <row r="37" spans="1:8" ht="21.95" customHeight="1">
      <c r="A37" s="1"/>
      <c r="B37" s="1"/>
      <c r="C37" s="1"/>
      <c r="D37" s="1"/>
      <c r="E37" s="1"/>
      <c r="F37" s="1"/>
      <c r="G37" s="1"/>
      <c r="H37" s="1"/>
    </row>
    <row r="38" spans="1:8" ht="17.25">
      <c r="A38" s="1"/>
      <c r="B38" s="1"/>
      <c r="C38" s="1"/>
      <c r="D38" s="1"/>
      <c r="E38" s="1"/>
      <c r="F38" s="1"/>
      <c r="G38" s="1"/>
      <c r="H38" s="1"/>
    </row>
    <row r="39" spans="1:8" ht="17.25">
      <c r="A39" s="1"/>
      <c r="B39" s="1"/>
      <c r="C39" s="1"/>
      <c r="D39" s="1"/>
      <c r="E39" s="1"/>
      <c r="F39" s="1"/>
      <c r="G39" s="1"/>
      <c r="H39" s="1"/>
    </row>
    <row r="40" spans="1:8" ht="17.25">
      <c r="A40" s="1"/>
      <c r="B40" s="1"/>
      <c r="C40" s="1"/>
      <c r="D40" s="1"/>
      <c r="E40" s="1"/>
      <c r="F40" s="1"/>
      <c r="G40" s="1"/>
      <c r="H40" s="1"/>
    </row>
    <row r="41" spans="1:8" ht="17.25">
      <c r="A41" s="1"/>
      <c r="B41" s="1"/>
      <c r="C41" s="1"/>
      <c r="D41" s="1"/>
      <c r="E41" s="1"/>
      <c r="F41" s="1"/>
      <c r="G41" s="1"/>
      <c r="H41" s="1"/>
    </row>
    <row r="42" spans="1:8" ht="17.25">
      <c r="A42" s="1"/>
      <c r="B42" s="1"/>
      <c r="C42" s="1"/>
      <c r="D42" s="1"/>
      <c r="E42" s="1"/>
      <c r="F42" s="1"/>
      <c r="G42" s="1"/>
      <c r="H42" s="1"/>
    </row>
    <row r="43" spans="1:8" ht="17.25">
      <c r="A43" s="1"/>
      <c r="B43" s="1"/>
      <c r="C43" s="1"/>
      <c r="D43" s="1"/>
      <c r="E43" s="1"/>
      <c r="F43" s="1"/>
      <c r="G43" s="1"/>
      <c r="H43" s="1"/>
    </row>
    <row r="44" spans="1:8" ht="17.25">
      <c r="A44" s="1"/>
      <c r="B44" s="1"/>
      <c r="C44" s="1"/>
      <c r="D44" s="1"/>
      <c r="E44" s="1"/>
      <c r="F44" s="1"/>
      <c r="G44" s="1"/>
      <c r="H44" s="1"/>
    </row>
    <row r="45" spans="1:8" ht="17.25">
      <c r="A45" s="1"/>
      <c r="B45" s="1"/>
      <c r="C45" s="1"/>
      <c r="D45" s="1"/>
      <c r="E45" s="1"/>
      <c r="F45" s="1"/>
      <c r="G45" s="1"/>
      <c r="H45" s="1"/>
    </row>
    <row r="46" spans="1:8" ht="17.25">
      <c r="A46" s="1"/>
      <c r="B46" s="1"/>
      <c r="C46" s="1"/>
      <c r="D46" s="1"/>
      <c r="E46" s="1"/>
      <c r="F46" s="1"/>
      <c r="G46" s="1"/>
      <c r="H46" s="1"/>
    </row>
    <row r="47" spans="1:8" ht="17.25">
      <c r="A47" s="1"/>
      <c r="B47" s="1"/>
      <c r="C47" s="1"/>
      <c r="D47" s="1"/>
      <c r="E47" s="1"/>
      <c r="F47" s="1"/>
      <c r="G47" s="1"/>
      <c r="H47" s="1"/>
    </row>
    <row r="48" spans="1:8" ht="17.25">
      <c r="A48" s="1"/>
      <c r="B48" s="1"/>
      <c r="C48" s="1"/>
      <c r="D48" s="1"/>
      <c r="E48" s="1"/>
      <c r="F48" s="1"/>
      <c r="G48" s="1"/>
      <c r="H48" s="1"/>
    </row>
    <row r="49" spans="1:8" ht="17.25">
      <c r="A49" s="1"/>
      <c r="B49" s="1"/>
      <c r="C49" s="1"/>
      <c r="D49" s="1"/>
      <c r="E49" s="1"/>
      <c r="F49" s="1"/>
      <c r="G49" s="1"/>
      <c r="H49" s="1"/>
    </row>
    <row r="50" spans="1:8" ht="17.25">
      <c r="A50" s="1"/>
      <c r="B50" s="1"/>
      <c r="C50" s="1"/>
      <c r="D50" s="1"/>
      <c r="E50" s="1"/>
      <c r="F50" s="1"/>
      <c r="G50" s="1"/>
      <c r="H50" s="1"/>
    </row>
    <row r="51" spans="1:8" ht="17.25">
      <c r="A51" s="1"/>
      <c r="B51" s="1"/>
      <c r="C51" s="1"/>
      <c r="D51" s="1"/>
      <c r="E51" s="1"/>
      <c r="F51" s="1"/>
      <c r="G51" s="1"/>
      <c r="H51" s="1"/>
    </row>
    <row r="52" spans="1:8" ht="17.25">
      <c r="A52" s="1"/>
      <c r="B52" s="1"/>
      <c r="C52" s="1"/>
      <c r="D52" s="1"/>
      <c r="E52" s="1"/>
      <c r="F52" s="1"/>
      <c r="G52" s="1"/>
      <c r="H52" s="1"/>
    </row>
    <row r="53" spans="1:8" ht="17.25">
      <c r="A53" s="1"/>
      <c r="B53" s="1"/>
      <c r="C53" s="1"/>
      <c r="D53" s="1"/>
      <c r="E53" s="1"/>
      <c r="F53" s="1"/>
      <c r="G53" s="1"/>
      <c r="H53" s="1"/>
    </row>
    <row r="54" spans="1:8" ht="17.25">
      <c r="A54" s="1"/>
      <c r="B54" s="1"/>
      <c r="C54" s="1"/>
      <c r="D54" s="1"/>
      <c r="E54" s="1"/>
      <c r="F54" s="1"/>
      <c r="G54" s="1"/>
      <c r="H54" s="1"/>
    </row>
    <row r="55" spans="1:8" ht="17.25">
      <c r="A55" s="1"/>
      <c r="B55" s="1"/>
      <c r="C55" s="1"/>
      <c r="D55" s="1"/>
      <c r="E55" s="1"/>
      <c r="F55" s="1"/>
      <c r="G55" s="1"/>
      <c r="H55" s="1"/>
    </row>
    <row r="56" spans="1:8" ht="17.25">
      <c r="A56" s="1"/>
      <c r="B56" s="1"/>
      <c r="C56" s="1"/>
      <c r="D56" s="1"/>
      <c r="E56" s="1"/>
      <c r="F56" s="1"/>
      <c r="G56" s="1"/>
      <c r="H56" s="1"/>
    </row>
    <row r="57" spans="1:8" ht="17.25">
      <c r="A57" s="1"/>
      <c r="B57" s="1"/>
      <c r="C57" s="1"/>
      <c r="D57" s="1"/>
      <c r="E57" s="1"/>
      <c r="F57" s="1"/>
      <c r="G57" s="1"/>
      <c r="H57" s="1"/>
    </row>
    <row r="58" spans="1:8" ht="17.25">
      <c r="A58" s="1"/>
      <c r="B58" s="1"/>
      <c r="C58" s="1"/>
      <c r="D58" s="1"/>
      <c r="E58" s="1"/>
      <c r="F58" s="1"/>
      <c r="G58" s="1"/>
      <c r="H58" s="1"/>
    </row>
    <row r="59" spans="1:8" ht="17.25">
      <c r="A59" s="1"/>
      <c r="B59" s="1"/>
      <c r="C59" s="1"/>
      <c r="D59" s="1"/>
      <c r="E59" s="1"/>
      <c r="F59" s="1"/>
      <c r="G59" s="1"/>
      <c r="H59" s="1"/>
    </row>
    <row r="60" spans="1:8" ht="17.25">
      <c r="A60" s="1"/>
      <c r="B60" s="1"/>
      <c r="C60" s="1"/>
      <c r="D60" s="1"/>
      <c r="E60" s="1"/>
      <c r="F60" s="1"/>
      <c r="G60" s="1"/>
      <c r="H60" s="1"/>
    </row>
    <row r="61" spans="1:8" ht="17.25">
      <c r="A61" s="1"/>
      <c r="B61" s="1"/>
      <c r="C61" s="1"/>
      <c r="D61" s="1"/>
      <c r="E61" s="1"/>
      <c r="F61" s="1"/>
      <c r="G61" s="1"/>
      <c r="H61" s="1"/>
    </row>
    <row r="62" spans="1:8" ht="17.25">
      <c r="A62" s="1"/>
      <c r="B62" s="1"/>
      <c r="C62" s="1"/>
      <c r="D62" s="1"/>
      <c r="E62" s="1"/>
      <c r="F62" s="1"/>
      <c r="G62" s="1"/>
      <c r="H62" s="1"/>
    </row>
    <row r="63" spans="1:8" ht="17.25">
      <c r="A63" s="1"/>
      <c r="B63" s="1"/>
      <c r="C63" s="1"/>
      <c r="D63" s="1"/>
      <c r="E63" s="1"/>
      <c r="F63" s="1"/>
      <c r="G63" s="1"/>
      <c r="H63" s="1"/>
    </row>
    <row r="64" spans="1:8" ht="17.25">
      <c r="A64" s="1"/>
      <c r="B64" s="1"/>
      <c r="C64" s="1"/>
      <c r="D64" s="1"/>
      <c r="E64" s="1"/>
      <c r="F64" s="1"/>
      <c r="G64" s="1"/>
      <c r="H64" s="1"/>
    </row>
  </sheetData>
  <mergeCells count="2">
    <mergeCell ref="B1:H3"/>
    <mergeCell ref="B5:D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シート</vt:lpstr>
      <vt:lpstr>記入例 </vt:lpstr>
      <vt:lpstr>見積り 例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申請書類追加項目　共通経費按分シート</dc:title>
  <dc:creator>天野 聖美</dc:creator>
  <cp:lastModifiedBy>OMEN i9</cp:lastModifiedBy>
  <cp:lastPrinted>2020-06-17T06:33:04Z</cp:lastPrinted>
  <dcterms:created xsi:type="dcterms:W3CDTF">2017-04-27T08:16:30Z</dcterms:created>
  <dcterms:modified xsi:type="dcterms:W3CDTF">2023-05-18T01:20:50Z</dcterms:modified>
</cp:coreProperties>
</file>